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09B95E1D-56AA-49A8-B93D-DE4FB44B9787}" xr6:coauthVersionLast="47" xr6:coauthVersionMax="47" xr10:uidLastSave="{00000000-0000-0000-0000-000000000000}"/>
  <bookViews>
    <workbookView xWindow="28692" yWindow="-108" windowWidth="29016" windowHeight="15696" tabRatio="821" xr2:uid="{00000000-000D-0000-FFFF-FFFF00000000}"/>
  </bookViews>
  <sheets>
    <sheet name="様式第7-2_見積明細書（７年分の保守金額）" sheetId="8" r:id="rId1"/>
  </sheets>
  <definedNames>
    <definedName name="_xlnm.Print_Titles" localSheetId="0">'様式第7-2_見積明細書（７年分の保守金額）'!$1:$4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6" i="8" l="1"/>
  <c r="G154" i="8"/>
  <c r="G151" i="8"/>
  <c r="G141" i="8"/>
  <c r="G126" i="8"/>
  <c r="G75" i="8"/>
  <c r="G34" i="8"/>
  <c r="N151" i="8"/>
  <c r="O151" i="8"/>
  <c r="O131" i="8" l="1"/>
  <c r="O73" i="8"/>
  <c r="O68" i="8"/>
  <c r="O106" i="8"/>
  <c r="O98" i="8" l="1"/>
  <c r="O8" i="8"/>
  <c r="M141" i="8"/>
  <c r="O78" i="8"/>
  <c r="O37" i="8"/>
  <c r="M34" i="8"/>
  <c r="L34" i="8"/>
  <c r="O129" i="8"/>
  <c r="H75" i="8"/>
  <c r="I75" i="8"/>
  <c r="J75" i="8"/>
  <c r="K75" i="8"/>
  <c r="L75" i="8"/>
  <c r="M75" i="8"/>
  <c r="N75" i="8"/>
  <c r="O17" i="8" l="1"/>
  <c r="O116" i="8"/>
  <c r="O121" i="8"/>
  <c r="L151" i="8" l="1"/>
  <c r="K151" i="8"/>
  <c r="J151" i="8"/>
  <c r="I151" i="8"/>
  <c r="H151" i="8"/>
  <c r="O150" i="8"/>
  <c r="O148" i="8"/>
  <c r="O147" i="8"/>
  <c r="O145" i="8"/>
  <c r="N141" i="8"/>
  <c r="L141" i="8"/>
  <c r="K141" i="8"/>
  <c r="J141" i="8"/>
  <c r="I141" i="8"/>
  <c r="H141" i="8"/>
  <c r="O140" i="8"/>
  <c r="O139" i="8"/>
  <c r="O138" i="8"/>
  <c r="O137" i="8"/>
  <c r="O136" i="8"/>
  <c r="O135" i="8"/>
  <c r="O134" i="8"/>
  <c r="O133" i="8"/>
  <c r="O132" i="8"/>
  <c r="O130" i="8"/>
  <c r="N126" i="8"/>
  <c r="L126" i="8"/>
  <c r="K126" i="8"/>
  <c r="J126" i="8"/>
  <c r="I126" i="8"/>
  <c r="H126" i="8"/>
  <c r="O125" i="8"/>
  <c r="O124" i="8"/>
  <c r="O123" i="8"/>
  <c r="O122" i="8"/>
  <c r="O120" i="8"/>
  <c r="O119" i="8"/>
  <c r="O118" i="8"/>
  <c r="O117" i="8"/>
  <c r="O115" i="8"/>
  <c r="O114" i="8"/>
  <c r="O112" i="8"/>
  <c r="O111" i="8"/>
  <c r="O110" i="8"/>
  <c r="O108" i="8"/>
  <c r="O107" i="8"/>
  <c r="O105" i="8"/>
  <c r="O104" i="8"/>
  <c r="O103" i="8"/>
  <c r="O102" i="8"/>
  <c r="O101" i="8"/>
  <c r="O100" i="8"/>
  <c r="O99" i="8"/>
  <c r="O97" i="8"/>
  <c r="O96" i="8"/>
  <c r="O95" i="8"/>
  <c r="O94" i="8"/>
  <c r="O93" i="8"/>
  <c r="O92" i="8"/>
  <c r="O91" i="8"/>
  <c r="O90" i="8"/>
  <c r="O89" i="8"/>
  <c r="O88" i="8"/>
  <c r="O87" i="8"/>
  <c r="O86" i="8"/>
  <c r="O85" i="8"/>
  <c r="O84" i="8"/>
  <c r="O83" i="8"/>
  <c r="O82" i="8"/>
  <c r="O81" i="8"/>
  <c r="O80" i="8"/>
  <c r="O79" i="8"/>
  <c r="O67" i="8"/>
  <c r="O66" i="8"/>
  <c r="O65" i="8"/>
  <c r="O64" i="8"/>
  <c r="O63" i="8"/>
  <c r="O62" i="8"/>
  <c r="O61" i="8"/>
  <c r="O60" i="8"/>
  <c r="O58" i="8"/>
  <c r="O74" i="8"/>
  <c r="O72" i="8"/>
  <c r="O56" i="8"/>
  <c r="O55" i="8"/>
  <c r="O54" i="8"/>
  <c r="O53" i="8"/>
  <c r="O52" i="8"/>
  <c r="O51" i="8"/>
  <c r="O50" i="8"/>
  <c r="O49" i="8"/>
  <c r="O48" i="8"/>
  <c r="O47" i="8"/>
  <c r="O46" i="8"/>
  <c r="O45" i="8"/>
  <c r="O44" i="8"/>
  <c r="O71" i="8"/>
  <c r="O70" i="8"/>
  <c r="O69" i="8"/>
  <c r="O43" i="8"/>
  <c r="O42" i="8"/>
  <c r="O41" i="8"/>
  <c r="O40" i="8"/>
  <c r="O39" i="8"/>
  <c r="O38" i="8"/>
  <c r="N34" i="8"/>
  <c r="K34" i="8"/>
  <c r="J34" i="8"/>
  <c r="I34" i="8"/>
  <c r="H34" i="8"/>
  <c r="O33" i="8"/>
  <c r="O32" i="8"/>
  <c r="O31" i="8"/>
  <c r="O30" i="8"/>
  <c r="O29" i="8"/>
  <c r="O28" i="8"/>
  <c r="O27" i="8"/>
  <c r="O26" i="8"/>
  <c r="O25" i="8"/>
  <c r="O23" i="8"/>
  <c r="O22" i="8"/>
  <c r="O21" i="8"/>
  <c r="O20" i="8"/>
  <c r="O19" i="8"/>
  <c r="O16" i="8"/>
  <c r="O15" i="8"/>
  <c r="O14" i="8"/>
  <c r="O13" i="8"/>
  <c r="O12" i="8"/>
  <c r="O11" i="8"/>
  <c r="O10" i="8"/>
  <c r="O9" i="8"/>
  <c r="O34" i="8" l="1"/>
  <c r="O141" i="8"/>
  <c r="O126" i="8"/>
  <c r="O75" i="8"/>
  <c r="H154" i="8"/>
  <c r="H155" i="8" s="1"/>
  <c r="H156" i="8" s="1"/>
  <c r="L154" i="8"/>
  <c r="L155" i="8" s="1"/>
  <c r="L156" i="8" s="1"/>
  <c r="M151" i="8"/>
  <c r="O144" i="8"/>
  <c r="N154" i="8"/>
  <c r="N155" i="8" s="1"/>
  <c r="N156" i="8" s="1"/>
  <c r="J154" i="8"/>
  <c r="J155" i="8" s="1"/>
  <c r="J156" i="8" s="1"/>
  <c r="K154" i="8"/>
  <c r="K155" i="8" s="1"/>
  <c r="K156" i="8" s="1"/>
  <c r="I154" i="8"/>
  <c r="I155" i="8" s="1"/>
  <c r="I156" i="8" s="1"/>
  <c r="M126" i="8"/>
  <c r="O154" i="8" l="1"/>
  <c r="G155" i="8"/>
  <c r="M154" i="8"/>
  <c r="M155" i="8" s="1"/>
  <c r="M156" i="8" s="1"/>
  <c r="O155" i="8" l="1"/>
  <c r="O156" i="8" s="1"/>
</calcChain>
</file>

<file path=xl/sharedStrings.xml><?xml version="1.0" encoding="utf-8"?>
<sst xmlns="http://schemas.openxmlformats.org/spreadsheetml/2006/main" count="343" uniqueCount="224">
  <si>
    <t>単位：円</t>
    <rPh sb="0" eb="2">
      <t>タンイ</t>
    </rPh>
    <rPh sb="3" eb="4">
      <t>エン</t>
    </rPh>
    <phoneticPr fontId="5"/>
  </si>
  <si>
    <t>Ⅰ．基幹システム費用</t>
    <rPh sb="2" eb="4">
      <t>キカン</t>
    </rPh>
    <phoneticPr fontId="5"/>
  </si>
  <si>
    <t>製品名/ベンダ名/販社名</t>
    <rPh sb="0" eb="3">
      <t>セイヒンメイ</t>
    </rPh>
    <rPh sb="7" eb="8">
      <t>メイ</t>
    </rPh>
    <rPh sb="9" eb="11">
      <t>ハンシャ</t>
    </rPh>
    <rPh sb="11" eb="12">
      <t>メイ</t>
    </rPh>
    <phoneticPr fontId="5"/>
  </si>
  <si>
    <t>数量</t>
    <rPh sb="0" eb="2">
      <t>スウリョウ</t>
    </rPh>
    <phoneticPr fontId="5"/>
  </si>
  <si>
    <t>合計</t>
    <rPh sb="0" eb="2">
      <t>ゴウケイ</t>
    </rPh>
    <phoneticPr fontId="5"/>
  </si>
  <si>
    <t>補足説明</t>
    <rPh sb="0" eb="2">
      <t>ホソク</t>
    </rPh>
    <rPh sb="2" eb="4">
      <t>セツメイ</t>
    </rPh>
    <phoneticPr fontId="5"/>
  </si>
  <si>
    <t xml:space="preserve"> - 基幹システム</t>
    <rPh sb="3" eb="5">
      <t>キカン</t>
    </rPh>
    <phoneticPr fontId="5"/>
  </si>
  <si>
    <t xml:space="preserve"> - その他ツール等</t>
    <rPh sb="5" eb="6">
      <t>タ</t>
    </rPh>
    <rPh sb="9" eb="10">
      <t>トウ</t>
    </rPh>
    <phoneticPr fontId="5"/>
  </si>
  <si>
    <t>部門システム（更新、継続利用）とのI/FにおけるHIS側費用</t>
    <rPh sb="7" eb="9">
      <t>コウシン</t>
    </rPh>
    <rPh sb="10" eb="12">
      <t>ケイゾク</t>
    </rPh>
    <rPh sb="12" eb="14">
      <t>リヨウ</t>
    </rPh>
    <rPh sb="27" eb="28">
      <t>ガワ</t>
    </rPh>
    <rPh sb="28" eb="30">
      <t>ヒヨウ</t>
    </rPh>
    <phoneticPr fontId="5"/>
  </si>
  <si>
    <t xml:space="preserve"> - 電子カルテシステム</t>
    <rPh sb="3" eb="5">
      <t>デンシ</t>
    </rPh>
    <phoneticPr fontId="5"/>
  </si>
  <si>
    <t xml:space="preserve"> - 機器の撤去費用</t>
    <rPh sb="3" eb="5">
      <t>キキ</t>
    </rPh>
    <rPh sb="6" eb="8">
      <t>テッキョ</t>
    </rPh>
    <rPh sb="8" eb="10">
      <t>ヒヨウ</t>
    </rPh>
    <phoneticPr fontId="5"/>
  </si>
  <si>
    <t xml:space="preserve"> - その他</t>
    <rPh sb="5" eb="6">
      <t>タ</t>
    </rPh>
    <phoneticPr fontId="5"/>
  </si>
  <si>
    <t>合計（税抜）</t>
    <rPh sb="0" eb="2">
      <t>ゴウケイ</t>
    </rPh>
    <rPh sb="1" eb="2">
      <t>ケイ</t>
    </rPh>
    <rPh sb="3" eb="5">
      <t>ゼイヌキ</t>
    </rPh>
    <phoneticPr fontId="5"/>
  </si>
  <si>
    <t>合計（税込）</t>
    <rPh sb="0" eb="2">
      <t>ゴウケイ</t>
    </rPh>
    <rPh sb="1" eb="2">
      <t>ケイ</t>
    </rPh>
    <rPh sb="3" eb="5">
      <t>ゼイコミ</t>
    </rPh>
    <phoneticPr fontId="5"/>
  </si>
  <si>
    <t>【記載要領】</t>
    <rPh sb="1" eb="3">
      <t>キサイ</t>
    </rPh>
    <rPh sb="3" eb="5">
      <t>ヨウリョウ</t>
    </rPh>
    <phoneticPr fontId="5"/>
  </si>
  <si>
    <t>　・費用項目や行数が不足している場合は追加をお願いします。</t>
    <rPh sb="2" eb="4">
      <t>ヒヨウ</t>
    </rPh>
    <rPh sb="4" eb="6">
      <t>コウモク</t>
    </rPh>
    <rPh sb="7" eb="9">
      <t>ギョウスウ</t>
    </rPh>
    <rPh sb="10" eb="12">
      <t>フソク</t>
    </rPh>
    <rPh sb="16" eb="18">
      <t>バアイ</t>
    </rPh>
    <rPh sb="19" eb="21">
      <t>ツイカ</t>
    </rPh>
    <rPh sb="23" eb="24">
      <t>ネガ</t>
    </rPh>
    <phoneticPr fontId="5"/>
  </si>
  <si>
    <t>レセプトチェックシステム</t>
    <phoneticPr fontId="5"/>
  </si>
  <si>
    <t>Windows Server デバイスCAL</t>
    <phoneticPr fontId="5"/>
  </si>
  <si>
    <t>バーコードラベルプリンタ</t>
    <phoneticPr fontId="5"/>
  </si>
  <si>
    <t>Ⅴ．その他費用</t>
    <phoneticPr fontId="5"/>
  </si>
  <si>
    <t>Ⅳ．ネットワーク</t>
    <phoneticPr fontId="5"/>
  </si>
  <si>
    <t xml:space="preserve"> - ネットワーク機器（HIS系）</t>
    <rPh sb="9" eb="11">
      <t>キキ</t>
    </rPh>
    <rPh sb="15" eb="16">
      <t>ケイ</t>
    </rPh>
    <phoneticPr fontId="5"/>
  </si>
  <si>
    <t>消費税（10％）</t>
    <rPh sb="0" eb="3">
      <t>ショウヒゼイ</t>
    </rPh>
    <phoneticPr fontId="5"/>
  </si>
  <si>
    <t>診療DWH</t>
    <rPh sb="0" eb="2">
      <t>シンリョウ</t>
    </rPh>
    <phoneticPr fontId="5"/>
  </si>
  <si>
    <t>参照カルテシステム</t>
    <rPh sb="0" eb="2">
      <t>サンショウ</t>
    </rPh>
    <phoneticPr fontId="5"/>
  </si>
  <si>
    <t>医学辞書</t>
    <rPh sb="0" eb="2">
      <t>イガク</t>
    </rPh>
    <rPh sb="2" eb="4">
      <t>ジショ</t>
    </rPh>
    <phoneticPr fontId="5"/>
  </si>
  <si>
    <t>POSレジ(客面表示機、自動釣銭機、自動釣札機)</t>
    <rPh sb="6" eb="7">
      <t>キャク</t>
    </rPh>
    <rPh sb="7" eb="8">
      <t>メン</t>
    </rPh>
    <rPh sb="8" eb="10">
      <t>ヒョウジ</t>
    </rPh>
    <rPh sb="10" eb="11">
      <t>キ</t>
    </rPh>
    <rPh sb="12" eb="14">
      <t>ジドウ</t>
    </rPh>
    <rPh sb="14" eb="17">
      <t>ツリセンキ</t>
    </rPh>
    <rPh sb="18" eb="20">
      <t>ジドウ</t>
    </rPh>
    <rPh sb="20" eb="22">
      <t>ツリサツ</t>
    </rPh>
    <rPh sb="22" eb="23">
      <t>キ</t>
    </rPh>
    <phoneticPr fontId="5"/>
  </si>
  <si>
    <t>Ⅲ．端末・周辺機器・ライセンス等の費用</t>
    <rPh sb="2" eb="4">
      <t>タンマツ</t>
    </rPh>
    <rPh sb="5" eb="7">
      <t>シュウヘン</t>
    </rPh>
    <rPh sb="15" eb="16">
      <t>ナド</t>
    </rPh>
    <phoneticPr fontId="5"/>
  </si>
  <si>
    <t>一式</t>
    <rPh sb="0" eb="2">
      <t>イッシキ</t>
    </rPh>
    <phoneticPr fontId="3"/>
  </si>
  <si>
    <t>その他（行追加自由）</t>
    <rPh sb="2" eb="3">
      <t>タ</t>
    </rPh>
    <rPh sb="4" eb="5">
      <t>ギョウ</t>
    </rPh>
    <rPh sb="5" eb="7">
      <t>ツイカ</t>
    </rPh>
    <rPh sb="7" eb="9">
      <t>ジユウ</t>
    </rPh>
    <phoneticPr fontId="3"/>
  </si>
  <si>
    <t>その他（行追加自由）</t>
    <rPh sb="2" eb="3">
      <t>タ</t>
    </rPh>
    <rPh sb="4" eb="9">
      <t>ギョウツイカジユウ</t>
    </rPh>
    <phoneticPr fontId="5"/>
  </si>
  <si>
    <t>その他（行追加自由）</t>
    <rPh sb="2" eb="3">
      <t>ホカ</t>
    </rPh>
    <rPh sb="4" eb="5">
      <t>ギョウ</t>
    </rPh>
    <rPh sb="5" eb="7">
      <t>ツイカ</t>
    </rPh>
    <rPh sb="7" eb="9">
      <t>ジユウ</t>
    </rPh>
    <phoneticPr fontId="5"/>
  </si>
  <si>
    <t xml:space="preserve"> - 部門システム（更新対象）</t>
    <rPh sb="3" eb="5">
      <t>ブモン</t>
    </rPh>
    <rPh sb="10" eb="12">
      <t>コウシン</t>
    </rPh>
    <rPh sb="12" eb="14">
      <t>タイショウ</t>
    </rPh>
    <phoneticPr fontId="6"/>
  </si>
  <si>
    <t>放射線レポートシステム</t>
    <rPh sb="0" eb="3">
      <t>ホウシャセン</t>
    </rPh>
    <phoneticPr fontId="3"/>
  </si>
  <si>
    <t>放射線情報システム（RIS）</t>
    <rPh sb="0" eb="3">
      <t>ホウシャセン</t>
    </rPh>
    <rPh sb="3" eb="5">
      <t>ジョウホウ</t>
    </rPh>
    <phoneticPr fontId="3"/>
  </si>
  <si>
    <t xml:space="preserve"> - 部門システム（継続利用：再接続）</t>
    <rPh sb="3" eb="5">
      <t>ブモン</t>
    </rPh>
    <rPh sb="10" eb="12">
      <t>ケイゾク</t>
    </rPh>
    <rPh sb="12" eb="14">
      <t>リヨウ</t>
    </rPh>
    <rPh sb="15" eb="16">
      <t>サイ</t>
    </rPh>
    <rPh sb="16" eb="18">
      <t>セツゾク</t>
    </rPh>
    <phoneticPr fontId="5"/>
  </si>
  <si>
    <t>A4カラースキャナ（ADF）</t>
    <phoneticPr fontId="5"/>
  </si>
  <si>
    <t xml:space="preserve"> - 医事会計システム</t>
    <rPh sb="3" eb="7">
      <t>イジカイケイ</t>
    </rPh>
    <phoneticPr fontId="3"/>
  </si>
  <si>
    <t>通常モニタ（ワイド）</t>
    <rPh sb="0" eb="2">
      <t>ツウジョウ</t>
    </rPh>
    <phoneticPr fontId="5"/>
  </si>
  <si>
    <t>ラベルプリンタ　※リストバンド用</t>
    <rPh sb="15" eb="16">
      <t>ヨウ</t>
    </rPh>
    <phoneticPr fontId="5"/>
  </si>
  <si>
    <t>端末展開時に当院指定場所への機器の撤去作業</t>
    <rPh sb="0" eb="2">
      <t>タンマツ</t>
    </rPh>
    <rPh sb="2" eb="4">
      <t>テンカイ</t>
    </rPh>
    <rPh sb="4" eb="5">
      <t>ジ</t>
    </rPh>
    <rPh sb="6" eb="8">
      <t>トウイン</t>
    </rPh>
    <rPh sb="8" eb="10">
      <t>シテイ</t>
    </rPh>
    <rPh sb="10" eb="12">
      <t>バショ</t>
    </rPh>
    <rPh sb="14" eb="16">
      <t>キキ</t>
    </rPh>
    <rPh sb="17" eb="19">
      <t>テッキョ</t>
    </rPh>
    <rPh sb="19" eb="21">
      <t>サギョウ</t>
    </rPh>
    <phoneticPr fontId="3"/>
  </si>
  <si>
    <t>現行端末等の機器の撤去</t>
    <rPh sb="0" eb="2">
      <t>ゲンコウ</t>
    </rPh>
    <rPh sb="2" eb="4">
      <t>タンマツ</t>
    </rPh>
    <rPh sb="4" eb="5">
      <t>ナド</t>
    </rPh>
    <rPh sb="6" eb="8">
      <t>キキ</t>
    </rPh>
    <rPh sb="9" eb="11">
      <t>テッキョ</t>
    </rPh>
    <phoneticPr fontId="5"/>
  </si>
  <si>
    <t>2面構成</t>
    <rPh sb="1" eb="2">
      <t>メン</t>
    </rPh>
    <rPh sb="2" eb="4">
      <t>コウセイ</t>
    </rPh>
    <phoneticPr fontId="3"/>
  </si>
  <si>
    <t>ベッドサイド業務システム（携帯端末）
※患者認証、実施入力、写真機能等</t>
    <rPh sb="6" eb="8">
      <t>ギョウム</t>
    </rPh>
    <rPh sb="13" eb="15">
      <t>ケイタイ</t>
    </rPh>
    <rPh sb="15" eb="17">
      <t>タンマツ</t>
    </rPh>
    <rPh sb="20" eb="22">
      <t>カンジャ</t>
    </rPh>
    <rPh sb="22" eb="24">
      <t>ニンショウ</t>
    </rPh>
    <rPh sb="25" eb="27">
      <t>ジッシ</t>
    </rPh>
    <rPh sb="27" eb="29">
      <t>ニュウリョク</t>
    </rPh>
    <rPh sb="30" eb="32">
      <t>シャシン</t>
    </rPh>
    <rPh sb="32" eb="34">
      <t>キノウ</t>
    </rPh>
    <rPh sb="34" eb="35">
      <t>ナド</t>
    </rPh>
    <phoneticPr fontId="5"/>
  </si>
  <si>
    <t>診療録管理システム</t>
    <rPh sb="0" eb="3">
      <t>シンリョウロク</t>
    </rPh>
    <rPh sb="3" eb="5">
      <t>カンリ</t>
    </rPh>
    <phoneticPr fontId="3"/>
  </si>
  <si>
    <t>1次元バーコードスキャナ（有線）</t>
    <rPh sb="13" eb="15">
      <t>ユウセン</t>
    </rPh>
    <phoneticPr fontId="5"/>
  </si>
  <si>
    <t>1次元バーコードスキャナ（無線）</t>
    <rPh sb="13" eb="15">
      <t>ムセン</t>
    </rPh>
    <phoneticPr fontId="5"/>
  </si>
  <si>
    <t>患者診察室案内表示モニタ　※壁掛け</t>
    <rPh sb="0" eb="2">
      <t>カンジャ</t>
    </rPh>
    <rPh sb="2" eb="4">
      <t>シンサツ</t>
    </rPh>
    <rPh sb="4" eb="5">
      <t>シツ</t>
    </rPh>
    <rPh sb="5" eb="7">
      <t>アンナイ</t>
    </rPh>
    <rPh sb="7" eb="9">
      <t>ヒョウジ</t>
    </rPh>
    <rPh sb="14" eb="16">
      <t>カベカ</t>
    </rPh>
    <phoneticPr fontId="3"/>
  </si>
  <si>
    <t xml:space="preserve"> - 会計案内表示システム</t>
    <rPh sb="3" eb="5">
      <t>カイケイ</t>
    </rPh>
    <rPh sb="5" eb="7">
      <t>アンナイ</t>
    </rPh>
    <rPh sb="7" eb="9">
      <t>ヒョウジ</t>
    </rPh>
    <phoneticPr fontId="3"/>
  </si>
  <si>
    <t xml:space="preserve"> - 再来受付システム</t>
    <rPh sb="3" eb="5">
      <t>サイライ</t>
    </rPh>
    <rPh sb="5" eb="7">
      <t>ウケツケ</t>
    </rPh>
    <phoneticPr fontId="3"/>
  </si>
  <si>
    <t>再来受付機</t>
    <rPh sb="0" eb="5">
      <t>サイライウケツケキ</t>
    </rPh>
    <phoneticPr fontId="3"/>
  </si>
  <si>
    <t>Ⅱ．部門システム費用</t>
    <rPh sb="2" eb="4">
      <t>ブモン</t>
    </rPh>
    <phoneticPr fontId="5"/>
  </si>
  <si>
    <t>クライアントOS（Windows 11 Pro 最新Ver）</t>
    <rPh sb="24" eb="26">
      <t>サイシン</t>
    </rPh>
    <phoneticPr fontId="5"/>
  </si>
  <si>
    <t xml:space="preserve"> - 部門システム（新規導入）</t>
    <rPh sb="3" eb="5">
      <t>ブモン</t>
    </rPh>
    <rPh sb="10" eb="14">
      <t>シンキドウニュウ</t>
    </rPh>
    <phoneticPr fontId="5"/>
  </si>
  <si>
    <t xml:space="preserve"> - 医療DX関連</t>
    <rPh sb="3" eb="5">
      <t>イリョウ</t>
    </rPh>
    <rPh sb="7" eb="9">
      <t>カンレン</t>
    </rPh>
    <phoneticPr fontId="5"/>
  </si>
  <si>
    <t>オンライン資格確認システム対応
※電子カルテシステム、医事会計システム</t>
    <rPh sb="5" eb="9">
      <t>シカクカクニン</t>
    </rPh>
    <rPh sb="13" eb="15">
      <t>タイオウ</t>
    </rPh>
    <rPh sb="17" eb="19">
      <t>デンシ</t>
    </rPh>
    <rPh sb="27" eb="31">
      <t>イジカイケイ</t>
    </rPh>
    <phoneticPr fontId="3"/>
  </si>
  <si>
    <t>ICカードリーダ（※電子処方箋、二要素認証等）</t>
    <rPh sb="10" eb="15">
      <t>デンシショホウセン</t>
    </rPh>
    <rPh sb="16" eb="21">
      <t>ニヨウソニンショウ</t>
    </rPh>
    <rPh sb="21" eb="22">
      <t>ナド</t>
    </rPh>
    <phoneticPr fontId="5"/>
  </si>
  <si>
    <t>その他（行追加自由）</t>
    <rPh sb="2" eb="3">
      <t>タ</t>
    </rPh>
    <rPh sb="4" eb="7">
      <t>ギョウツイカ</t>
    </rPh>
    <rPh sb="7" eb="9">
      <t>ジユウ</t>
    </rPh>
    <phoneticPr fontId="3"/>
  </si>
  <si>
    <t>コアスイッチ</t>
    <phoneticPr fontId="3"/>
  </si>
  <si>
    <t>無線LANアクセスポイント</t>
    <rPh sb="0" eb="2">
      <t>ムセン</t>
    </rPh>
    <phoneticPr fontId="3"/>
  </si>
  <si>
    <t>無線LANコントローラ</t>
    <rPh sb="0" eb="2">
      <t>ムセン</t>
    </rPh>
    <phoneticPr fontId="3"/>
  </si>
  <si>
    <t>無線LAN認証（RADIUS）サーバ</t>
    <rPh sb="0" eb="2">
      <t>ムセン</t>
    </rPh>
    <rPh sb="5" eb="7">
      <t>ニンショウ</t>
    </rPh>
    <phoneticPr fontId="3"/>
  </si>
  <si>
    <t>ナースコールシステム</t>
  </si>
  <si>
    <t>現行サーバ・端末等のデータ消去</t>
    <rPh sb="0" eb="2">
      <t>ゲンコウ</t>
    </rPh>
    <rPh sb="6" eb="8">
      <t>タンマツ</t>
    </rPh>
    <rPh sb="8" eb="9">
      <t>ナド</t>
    </rPh>
    <rPh sb="13" eb="15">
      <t>ショウキョ</t>
    </rPh>
    <phoneticPr fontId="5"/>
  </si>
  <si>
    <t>Ⅵ．導入・更新費用　総合計</t>
    <rPh sb="2" eb="4">
      <t>ドウニュウ</t>
    </rPh>
    <rPh sb="5" eb="7">
      <t>コウシン</t>
    </rPh>
    <rPh sb="7" eb="9">
      <t>ヒヨウ</t>
    </rPh>
    <rPh sb="10" eb="13">
      <t>ソウゴウケイ</t>
    </rPh>
    <phoneticPr fontId="5"/>
  </si>
  <si>
    <t>デスクトップPC一式
※Core i5, SSD256GB, メモリ8GB相当以上</t>
    <rPh sb="8" eb="10">
      <t>イッシキ</t>
    </rPh>
    <rPh sb="37" eb="39">
      <t>ソウトウ</t>
    </rPh>
    <rPh sb="39" eb="41">
      <t>イジョウ</t>
    </rPh>
    <phoneticPr fontId="5"/>
  </si>
  <si>
    <t>ノートPC一式（テンキー付きキーボード）
※Core i5, SSD256GB, メモリ8GB相当以上</t>
    <rPh sb="5" eb="7">
      <t>イッシキ</t>
    </rPh>
    <rPh sb="12" eb="13">
      <t>ツ</t>
    </rPh>
    <rPh sb="49" eb="51">
      <t>イジョウ</t>
    </rPh>
    <phoneticPr fontId="5"/>
  </si>
  <si>
    <t>小計（Ⅰ）</t>
    <rPh sb="0" eb="2">
      <t>ショウケイ</t>
    </rPh>
    <phoneticPr fontId="5"/>
  </si>
  <si>
    <t>小計（Ⅱ）</t>
    <rPh sb="0" eb="2">
      <t>ショウケイ</t>
    </rPh>
    <phoneticPr fontId="5"/>
  </si>
  <si>
    <t>小計（Ⅲ）</t>
    <rPh sb="0" eb="2">
      <t>ショウケイ</t>
    </rPh>
    <phoneticPr fontId="5"/>
  </si>
  <si>
    <t>小計（Ⅳ）</t>
    <rPh sb="0" eb="2">
      <t>ショウケイ</t>
    </rPh>
    <phoneticPr fontId="5"/>
  </si>
  <si>
    <t>小計（Ⅴ）</t>
    <rPh sb="0" eb="2">
      <t>ショウケイ</t>
    </rPh>
    <phoneticPr fontId="5"/>
  </si>
  <si>
    <t>地域連携システム（SS-MIX2データ出力）</t>
    <rPh sb="0" eb="4">
      <t>チイキレンケイ</t>
    </rPh>
    <rPh sb="19" eb="21">
      <t>シュツリョク</t>
    </rPh>
    <phoneticPr fontId="5"/>
  </si>
  <si>
    <t>顔認証カードリーダ再設定（必要に応じて）</t>
    <rPh sb="0" eb="3">
      <t>カオニンショウ</t>
    </rPh>
    <rPh sb="13" eb="15">
      <t>ヒツヨウ</t>
    </rPh>
    <rPh sb="16" eb="17">
      <t>オウ</t>
    </rPh>
    <phoneticPr fontId="3"/>
  </si>
  <si>
    <t>オンライン資格確認端末再設定（必要に応じて）</t>
    <rPh sb="5" eb="9">
      <t>シカクカクニン</t>
    </rPh>
    <rPh sb="9" eb="11">
      <t>タンマツ</t>
    </rPh>
    <rPh sb="11" eb="14">
      <t>サイセッテイ</t>
    </rPh>
    <phoneticPr fontId="3"/>
  </si>
  <si>
    <t>セキュリティソフト（集中管理）
※部門専用端末、サーバ分含む</t>
    <rPh sb="10" eb="14">
      <t>シュウチュウカンリ</t>
    </rPh>
    <rPh sb="17" eb="19">
      <t>ブモン</t>
    </rPh>
    <rPh sb="19" eb="21">
      <t>センヨウ</t>
    </rPh>
    <rPh sb="21" eb="23">
      <t>タンマツ</t>
    </rPh>
    <rPh sb="27" eb="28">
      <t>ブン</t>
    </rPh>
    <rPh sb="28" eb="29">
      <t>フク</t>
    </rPh>
    <phoneticPr fontId="5"/>
  </si>
  <si>
    <t>診察券発行システム</t>
    <rPh sb="0" eb="3">
      <t>シンサツケン</t>
    </rPh>
    <rPh sb="3" eb="5">
      <t>ハッコウ</t>
    </rPh>
    <phoneticPr fontId="3"/>
  </si>
  <si>
    <t>再来受付システム</t>
    <rPh sb="0" eb="4">
      <t>サイライウケツケ</t>
    </rPh>
    <phoneticPr fontId="3"/>
  </si>
  <si>
    <t>診察待ち表示システム</t>
    <rPh sb="0" eb="3">
      <t>シンサツマ</t>
    </rPh>
    <rPh sb="4" eb="6">
      <t>ヒョウジ</t>
    </rPh>
    <phoneticPr fontId="3"/>
  </si>
  <si>
    <t>会計待ち表示システム</t>
    <rPh sb="0" eb="3">
      <t>カイケイマ</t>
    </rPh>
    <rPh sb="4" eb="6">
      <t>ヒョウジ</t>
    </rPh>
    <phoneticPr fontId="3"/>
  </si>
  <si>
    <t>検像システム</t>
    <rPh sb="0" eb="2">
      <t>ケンゾウ</t>
    </rPh>
    <phoneticPr fontId="3"/>
  </si>
  <si>
    <t>医用画像管理システム（PACS）</t>
    <rPh sb="0" eb="4">
      <t>イヨウガゾウ</t>
    </rPh>
    <rPh sb="4" eb="6">
      <t>カンリ</t>
    </rPh>
    <phoneticPr fontId="3"/>
  </si>
  <si>
    <t>臨床検査システム</t>
    <rPh sb="0" eb="2">
      <t>リンショウ</t>
    </rPh>
    <rPh sb="2" eb="4">
      <t>ケンサ</t>
    </rPh>
    <phoneticPr fontId="3"/>
  </si>
  <si>
    <t>輸血システム</t>
    <rPh sb="0" eb="2">
      <t>ユケツ</t>
    </rPh>
    <phoneticPr fontId="3"/>
  </si>
  <si>
    <t>健診支援システム</t>
    <rPh sb="0" eb="2">
      <t>ケンシン</t>
    </rPh>
    <rPh sb="2" eb="4">
      <t>シエン</t>
    </rPh>
    <phoneticPr fontId="3"/>
  </si>
  <si>
    <t>調剤支援システム・注射支援システム</t>
    <rPh sb="0" eb="2">
      <t>チョウザイ</t>
    </rPh>
    <rPh sb="2" eb="4">
      <t>シエン</t>
    </rPh>
    <rPh sb="9" eb="13">
      <t>チュウシャシエン</t>
    </rPh>
    <phoneticPr fontId="3"/>
  </si>
  <si>
    <t>処方チェックシステム（薬剤情報）</t>
    <rPh sb="0" eb="2">
      <t>ショホウ</t>
    </rPh>
    <rPh sb="11" eb="13">
      <t>ヤクザイ</t>
    </rPh>
    <rPh sb="13" eb="15">
      <t>ジョウホウ</t>
    </rPh>
    <phoneticPr fontId="3"/>
  </si>
  <si>
    <t>栄養管理（給食）システム</t>
    <rPh sb="0" eb="2">
      <t>エイヨウ</t>
    </rPh>
    <rPh sb="2" eb="4">
      <t>カンリ</t>
    </rPh>
    <rPh sb="5" eb="7">
      <t>キュウショク</t>
    </rPh>
    <phoneticPr fontId="3"/>
  </si>
  <si>
    <t>手術管理システム</t>
    <rPh sb="0" eb="2">
      <t>シュジュツ</t>
    </rPh>
    <rPh sb="2" eb="4">
      <t>カンリ</t>
    </rPh>
    <phoneticPr fontId="3"/>
  </si>
  <si>
    <t>手術映像システム</t>
    <rPh sb="0" eb="2">
      <t>シュジュツ</t>
    </rPh>
    <rPh sb="2" eb="4">
      <t>エイゾウ</t>
    </rPh>
    <phoneticPr fontId="3"/>
  </si>
  <si>
    <t>看護勤務管理システム</t>
    <rPh sb="0" eb="4">
      <t>カンゴキンム</t>
    </rPh>
    <rPh sb="4" eb="6">
      <t>カンリ</t>
    </rPh>
    <phoneticPr fontId="3"/>
  </si>
  <si>
    <t>DPC業務支援システム</t>
    <rPh sb="3" eb="5">
      <t>ギョウム</t>
    </rPh>
    <rPh sb="5" eb="7">
      <t>シエン</t>
    </rPh>
    <phoneticPr fontId="3"/>
  </si>
  <si>
    <t>診断書管理システム</t>
    <rPh sb="0" eb="3">
      <t>シンダンショ</t>
    </rPh>
    <rPh sb="3" eb="5">
      <t>カンリ</t>
    </rPh>
    <phoneticPr fontId="3"/>
  </si>
  <si>
    <t>スキャンデータ管理システム</t>
    <rPh sb="7" eb="9">
      <t>カンリ</t>
    </rPh>
    <phoneticPr fontId="3"/>
  </si>
  <si>
    <t>生理検査システム（心電図）</t>
    <rPh sb="0" eb="4">
      <t>セイリケンサ</t>
    </rPh>
    <rPh sb="9" eb="12">
      <t>シンデンズ</t>
    </rPh>
    <phoneticPr fontId="3"/>
  </si>
  <si>
    <t>DPCベンチマークシステム</t>
    <phoneticPr fontId="3"/>
  </si>
  <si>
    <t>EVE/メディカルデータビジョン</t>
    <phoneticPr fontId="3"/>
  </si>
  <si>
    <t>リハビリ支援システム</t>
    <rPh sb="4" eb="6">
      <t>シエン</t>
    </rPh>
    <phoneticPr fontId="3"/>
  </si>
  <si>
    <t>透析情報システム</t>
    <rPh sb="0" eb="4">
      <t>トウセキジョウホウ</t>
    </rPh>
    <phoneticPr fontId="3"/>
  </si>
  <si>
    <t>ERGOTRI/ジェイ・エム・エス</t>
    <phoneticPr fontId="3"/>
  </si>
  <si>
    <t>リハビリテーション支援システム/タック/ユー・エス・ケイ</t>
    <rPh sb="9" eb="11">
      <t>シエン</t>
    </rPh>
    <phoneticPr fontId="3"/>
  </si>
  <si>
    <t>介護事業者支援システム・訪問リハビリ支援システム</t>
    <phoneticPr fontId="3"/>
  </si>
  <si>
    <t>HOPE WINCARE/富士通Japan/医療情報システム</t>
    <rPh sb="13" eb="16">
      <t>フジツウ</t>
    </rPh>
    <rPh sb="22" eb="24">
      <t>イリョウ</t>
    </rPh>
    <rPh sb="24" eb="26">
      <t>ジョウホウ</t>
    </rPh>
    <phoneticPr fontId="3"/>
  </si>
  <si>
    <t>院内在庫管理システム</t>
    <rPh sb="0" eb="2">
      <t>インナイ</t>
    </rPh>
    <rPh sb="2" eb="4">
      <t>ザイコ</t>
    </rPh>
    <rPh sb="4" eb="6">
      <t>カンリ</t>
    </rPh>
    <phoneticPr fontId="3"/>
  </si>
  <si>
    <t>宇陀けあネット</t>
    <rPh sb="0" eb="2">
      <t>ウダ</t>
    </rPh>
    <phoneticPr fontId="3"/>
  </si>
  <si>
    <t>自動採血管準備システム</t>
    <rPh sb="0" eb="7">
      <t>ジドウサイケツカンジュンビ</t>
    </rPh>
    <phoneticPr fontId="3"/>
  </si>
  <si>
    <t>MEDiCEO-Q1zig/メディセオ</t>
    <phoneticPr fontId="3"/>
  </si>
  <si>
    <t>宇陀けあネット/ヘルスケアリレイションズ</t>
    <rPh sb="0" eb="2">
      <t>ウダ</t>
    </rPh>
    <phoneticPr fontId="3"/>
  </si>
  <si>
    <t>BC-ROBO8001/テクノメディカ</t>
  </si>
  <si>
    <t>インシデント管理システム</t>
    <rPh sb="6" eb="8">
      <t>カンリ</t>
    </rPh>
    <phoneticPr fontId="3"/>
  </si>
  <si>
    <t>高精細モニタ（2Mモノクロ）</t>
    <rPh sb="0" eb="3">
      <t>コウセイサイ</t>
    </rPh>
    <phoneticPr fontId="5"/>
  </si>
  <si>
    <t>RadiForce GX540/EIZO</t>
    <phoneticPr fontId="3"/>
  </si>
  <si>
    <t>RadiForce GX550/EIZO</t>
    <phoneticPr fontId="3"/>
  </si>
  <si>
    <r>
      <t>デスクトップPC一式（移動診療車用）</t>
    </r>
    <r>
      <rPr>
        <sz val="10"/>
        <color rgb="FF0070C0"/>
        <rFont val="Meiryo UI"/>
        <family val="3"/>
        <charset val="128"/>
      </rPr>
      <t>※継続利用</t>
    </r>
    <rPh sb="8" eb="10">
      <t>イッシキ</t>
    </rPh>
    <rPh sb="11" eb="13">
      <t>イドウ</t>
    </rPh>
    <rPh sb="13" eb="15">
      <t>シンリョウ</t>
    </rPh>
    <rPh sb="15" eb="17">
      <t>シャヨウ</t>
    </rPh>
    <rPh sb="19" eb="21">
      <t>ケイゾク</t>
    </rPh>
    <rPh sb="21" eb="23">
      <t>リヨウ</t>
    </rPh>
    <phoneticPr fontId="5"/>
  </si>
  <si>
    <r>
      <t>ノートPC一式（移動診療車用）</t>
    </r>
    <r>
      <rPr>
        <sz val="10"/>
        <color rgb="FF0070C0"/>
        <rFont val="Meiryo UI"/>
        <family val="3"/>
        <charset val="128"/>
      </rPr>
      <t>※継続利用</t>
    </r>
    <rPh sb="5" eb="7">
      <t>イッシキ</t>
    </rPh>
    <rPh sb="8" eb="10">
      <t>イドウ</t>
    </rPh>
    <rPh sb="10" eb="12">
      <t>シンリョウ</t>
    </rPh>
    <rPh sb="12" eb="14">
      <t>シャヨウ</t>
    </rPh>
    <rPh sb="16" eb="18">
      <t>ケイゾク</t>
    </rPh>
    <rPh sb="18" eb="20">
      <t>リヨウ</t>
    </rPh>
    <phoneticPr fontId="5"/>
  </si>
  <si>
    <t>ペンタブレットモニタ（眼科用）</t>
    <rPh sb="11" eb="13">
      <t>ガンカ</t>
    </rPh>
    <rPh sb="13" eb="14">
      <t>ヨウ</t>
    </rPh>
    <phoneticPr fontId="5"/>
  </si>
  <si>
    <t>大型液晶ディスプレイ（42型）※手術室用</t>
    <rPh sb="0" eb="2">
      <t>オオガタ</t>
    </rPh>
    <rPh sb="2" eb="4">
      <t>エキショウ</t>
    </rPh>
    <rPh sb="13" eb="14">
      <t>ガタ</t>
    </rPh>
    <rPh sb="16" eb="19">
      <t>シュジュツシツ</t>
    </rPh>
    <rPh sb="19" eb="20">
      <t>ヨウ</t>
    </rPh>
    <phoneticPr fontId="8"/>
  </si>
  <si>
    <t>液晶ディスプレイ（27型）</t>
    <rPh sb="0" eb="2">
      <t>エキショウ</t>
    </rPh>
    <rPh sb="11" eb="12">
      <t>ガタ</t>
    </rPh>
    <phoneticPr fontId="8"/>
  </si>
  <si>
    <r>
      <t>高精細モニタ（5Mモノクロ）</t>
    </r>
    <r>
      <rPr>
        <sz val="10"/>
        <color rgb="FF0070C0"/>
        <rFont val="Meiryo UI"/>
        <family val="3"/>
        <charset val="128"/>
      </rPr>
      <t>※継続利用</t>
    </r>
    <phoneticPr fontId="3"/>
  </si>
  <si>
    <t>現在の機種：MX215</t>
    <rPh sb="0" eb="2">
      <t>ゲンザイ</t>
    </rPh>
    <rPh sb="3" eb="5">
      <t>キシュ</t>
    </rPh>
    <phoneticPr fontId="3"/>
  </si>
  <si>
    <t>現在の機種：GX240</t>
    <rPh sb="0" eb="2">
      <t>ゲンザイ</t>
    </rPh>
    <phoneticPr fontId="3"/>
  </si>
  <si>
    <t>現在の機種：GX340</t>
    <rPh sb="0" eb="2">
      <t>ゲンザイ</t>
    </rPh>
    <phoneticPr fontId="3"/>
  </si>
  <si>
    <t>現在の機種：DTK-2451</t>
    <rPh sb="0" eb="2">
      <t>ゲンザイ</t>
    </rPh>
    <phoneticPr fontId="3"/>
  </si>
  <si>
    <t>現在の機種：EV2750</t>
    <rPh sb="0" eb="2">
      <t>ゲンザイ</t>
    </rPh>
    <phoneticPr fontId="3"/>
  </si>
  <si>
    <t>現在の機種：ECOSYS P8060cdn（京セラ）</t>
    <rPh sb="0" eb="2">
      <t>ゲンザイ</t>
    </rPh>
    <rPh sb="3" eb="5">
      <t>キシュ</t>
    </rPh>
    <rPh sb="22" eb="23">
      <t>キョウ</t>
    </rPh>
    <phoneticPr fontId="3"/>
  </si>
  <si>
    <t>現在の機種：ECOSYS P6230cdn</t>
    <rPh sb="0" eb="2">
      <t>ゲンザイ</t>
    </rPh>
    <rPh sb="3" eb="5">
      <t>キシュ</t>
    </rPh>
    <phoneticPr fontId="3"/>
  </si>
  <si>
    <t>現在の機種：ECOSYS LS-9530DN（京セラ）</t>
    <rPh sb="0" eb="2">
      <t>ゲンザイ</t>
    </rPh>
    <rPh sb="3" eb="5">
      <t>キシュ</t>
    </rPh>
    <rPh sb="23" eb="24">
      <t>キョウ</t>
    </rPh>
    <phoneticPr fontId="3"/>
  </si>
  <si>
    <t>現在の機種：CP-51(検査ラベル)、ip-206(注射ラベル)</t>
    <rPh sb="0" eb="2">
      <t>ゲンザイ</t>
    </rPh>
    <rPh sb="3" eb="5">
      <t>キシュ</t>
    </rPh>
    <rPh sb="12" eb="14">
      <t>ケンサ</t>
    </rPh>
    <rPh sb="26" eb="28">
      <t>チュウシャ</t>
    </rPh>
    <phoneticPr fontId="3"/>
  </si>
  <si>
    <t>現在の機種：ip-226</t>
    <rPh sb="0" eb="2">
      <t>ゲンザイ</t>
    </rPh>
    <rPh sb="3" eb="5">
      <t>キシュ</t>
    </rPh>
    <phoneticPr fontId="3"/>
  </si>
  <si>
    <t>現在の機種：fi-7030（PFU）</t>
    <rPh sb="0" eb="2">
      <t>ゲンザイ</t>
    </rPh>
    <rPh sb="3" eb="5">
      <t>キシュ</t>
    </rPh>
    <phoneticPr fontId="3"/>
  </si>
  <si>
    <t>現在の機種：fi-7700（PFU）</t>
    <rPh sb="0" eb="2">
      <t>ゲンザイ</t>
    </rPh>
    <rPh sb="3" eb="5">
      <t>キシュ</t>
    </rPh>
    <phoneticPr fontId="3"/>
  </si>
  <si>
    <t>A3高速カラースキャナ（ADF、フラットベッド）</t>
    <rPh sb="2" eb="4">
      <t>コウソク</t>
    </rPh>
    <phoneticPr fontId="5"/>
  </si>
  <si>
    <t>診察券発行機（エンボス加工なし）</t>
    <rPh sb="0" eb="3">
      <t>シンサツケン</t>
    </rPh>
    <rPh sb="3" eb="5">
      <t>ハッコウ</t>
    </rPh>
    <rPh sb="11" eb="13">
      <t>カコウ</t>
    </rPh>
    <phoneticPr fontId="5"/>
  </si>
  <si>
    <t>POSレジシステム</t>
    <phoneticPr fontId="5"/>
  </si>
  <si>
    <t>制御端末（コントローラ）</t>
    <rPh sb="0" eb="4">
      <t>セイギョタンマツ</t>
    </rPh>
    <phoneticPr fontId="5"/>
  </si>
  <si>
    <t xml:space="preserve"> - 診察待ち表示システム</t>
    <rPh sb="3" eb="5">
      <t>シンサツ</t>
    </rPh>
    <rPh sb="5" eb="6">
      <t>マ</t>
    </rPh>
    <rPh sb="7" eb="9">
      <t>ヒョウジ</t>
    </rPh>
    <phoneticPr fontId="3"/>
  </si>
  <si>
    <t>案内表示大型モニタ　※壁掛け</t>
    <rPh sb="0" eb="2">
      <t>アンナイ</t>
    </rPh>
    <rPh sb="2" eb="4">
      <t>ヒョウジ</t>
    </rPh>
    <rPh sb="4" eb="6">
      <t>オオガタ</t>
    </rPh>
    <phoneticPr fontId="3"/>
  </si>
  <si>
    <t>ノートPC</t>
    <phoneticPr fontId="3"/>
  </si>
  <si>
    <t>表示盤制御端末（コントローラ）</t>
    <rPh sb="0" eb="3">
      <t>ヒョウジバン</t>
    </rPh>
    <rPh sb="3" eb="5">
      <t>セイギョ</t>
    </rPh>
    <rPh sb="5" eb="7">
      <t>タンマツ</t>
    </rPh>
    <phoneticPr fontId="3"/>
  </si>
  <si>
    <t>会計案内表示大型モニタ　※壁掛け</t>
    <rPh sb="0" eb="2">
      <t>カイケイ</t>
    </rPh>
    <rPh sb="2" eb="4">
      <t>アンナイ</t>
    </rPh>
    <rPh sb="4" eb="6">
      <t>ヒョウジ</t>
    </rPh>
    <rPh sb="6" eb="8">
      <t>オオガタ</t>
    </rPh>
    <phoneticPr fontId="3"/>
  </si>
  <si>
    <t>会計番号発券機</t>
    <phoneticPr fontId="3"/>
  </si>
  <si>
    <r>
      <t>携帯端末（バーコードリーダ・カメラ付き）</t>
    </r>
    <r>
      <rPr>
        <sz val="10"/>
        <color rgb="FFFF0000"/>
        <rFont val="Meiryo UI"/>
        <family val="3"/>
        <charset val="128"/>
      </rPr>
      <t>※新規</t>
    </r>
    <rPh sb="0" eb="2">
      <t>ケイタイ</t>
    </rPh>
    <rPh sb="2" eb="4">
      <t>タンマツ</t>
    </rPh>
    <rPh sb="17" eb="18">
      <t>ツ</t>
    </rPh>
    <rPh sb="21" eb="23">
      <t>シンキ</t>
    </rPh>
    <phoneticPr fontId="5"/>
  </si>
  <si>
    <r>
      <t>携帯端末充電器　</t>
    </r>
    <r>
      <rPr>
        <sz val="10"/>
        <color rgb="FFFF0000"/>
        <rFont val="Meiryo UI"/>
        <family val="3"/>
        <charset val="128"/>
      </rPr>
      <t>※新規</t>
    </r>
    <rPh sb="0" eb="2">
      <t>ケイタイ</t>
    </rPh>
    <rPh sb="2" eb="4">
      <t>タンマツ</t>
    </rPh>
    <rPh sb="4" eb="7">
      <t>ジュウデンキ</t>
    </rPh>
    <phoneticPr fontId="5"/>
  </si>
  <si>
    <r>
      <t>故障防止、ストラップ等のアクセサリ　</t>
    </r>
    <r>
      <rPr>
        <sz val="10"/>
        <color rgb="FFFF0000"/>
        <rFont val="Meiryo UI"/>
        <family val="3"/>
        <charset val="128"/>
      </rPr>
      <t>※新規</t>
    </r>
    <rPh sb="0" eb="4">
      <t>コショウボウシ</t>
    </rPh>
    <rPh sb="10" eb="11">
      <t>ナド</t>
    </rPh>
    <phoneticPr fontId="5"/>
  </si>
  <si>
    <t>ディストリビューションスイッチ</t>
    <phoneticPr fontId="3"/>
  </si>
  <si>
    <t>光ケーブル再配線に関する費用
（ケーブル、作業費　等）</t>
    <rPh sb="0" eb="1">
      <t>ヒカリ</t>
    </rPh>
    <rPh sb="5" eb="8">
      <t>サイハイセン</t>
    </rPh>
    <rPh sb="9" eb="10">
      <t>カン</t>
    </rPh>
    <rPh sb="12" eb="14">
      <t>ヒヨウ</t>
    </rPh>
    <rPh sb="21" eb="24">
      <t>サギョウヒ</t>
    </rPh>
    <rPh sb="25" eb="26">
      <t>ナド</t>
    </rPh>
    <phoneticPr fontId="3"/>
  </si>
  <si>
    <t>その他管理費用、作業費用等</t>
    <rPh sb="2" eb="3">
      <t>タ</t>
    </rPh>
    <rPh sb="3" eb="7">
      <t>カンリヒヨウ</t>
    </rPh>
    <rPh sb="8" eb="12">
      <t>サギョウヒヨウ</t>
    </rPh>
    <rPh sb="12" eb="13">
      <t>ナド</t>
    </rPh>
    <phoneticPr fontId="3"/>
  </si>
  <si>
    <t>現在の機種：OPN-3200i、次期は増設検討</t>
    <rPh sb="0" eb="2">
      <t>ゲンザイ</t>
    </rPh>
    <rPh sb="3" eb="5">
      <t>キシュ</t>
    </rPh>
    <rPh sb="16" eb="18">
      <t>ジキ</t>
    </rPh>
    <rPh sb="19" eb="21">
      <t>ゾウセツ</t>
    </rPh>
    <rPh sb="21" eb="23">
      <t>ケントウ</t>
    </rPh>
    <phoneticPr fontId="3"/>
  </si>
  <si>
    <t>眼科ファイリング、画像ファイリングシステム</t>
    <rPh sb="0" eb="2">
      <t>ガンカ</t>
    </rPh>
    <rPh sb="9" eb="11">
      <t>ガゾウ</t>
    </rPh>
    <phoneticPr fontId="3"/>
  </si>
  <si>
    <t>・薬剤情報、特定健診情報参照対応
・医事会計システム側との連携　等</t>
    <rPh sb="1" eb="5">
      <t>ヤクザイジョウホウ</t>
    </rPh>
    <rPh sb="6" eb="10">
      <t>トクテイケンシン</t>
    </rPh>
    <rPh sb="10" eb="12">
      <t>ジョウホウ</t>
    </rPh>
    <rPh sb="12" eb="14">
      <t>サンショウ</t>
    </rPh>
    <rPh sb="14" eb="16">
      <t>タイオウ</t>
    </rPh>
    <rPh sb="18" eb="22">
      <t>イジカイケイ</t>
    </rPh>
    <rPh sb="26" eb="27">
      <t>ガワ</t>
    </rPh>
    <rPh sb="29" eb="31">
      <t>レンケイ</t>
    </rPh>
    <rPh sb="32" eb="33">
      <t>ナド</t>
    </rPh>
    <phoneticPr fontId="3"/>
  </si>
  <si>
    <t>クライアントデータベースライセンス（必要に応じて）</t>
    <rPh sb="18" eb="20">
      <t>ヒツヨウ</t>
    </rPh>
    <rPh sb="21" eb="22">
      <t>オウ</t>
    </rPh>
    <phoneticPr fontId="5"/>
  </si>
  <si>
    <t>PC-MKM15CZFB/NEC</t>
    <phoneticPr fontId="3"/>
  </si>
  <si>
    <t>PC-VKM44XZFB/NEC</t>
    <phoneticPr fontId="3"/>
  </si>
  <si>
    <t>端末：Endeavor JS190/EPSON</t>
    <rPh sb="0" eb="2">
      <t>タンマツ</t>
    </rPh>
    <phoneticPr fontId="3"/>
  </si>
  <si>
    <t>顔認証カードリーダ：Caora(PD-CA01)/富士通Japan</t>
    <rPh sb="0" eb="3">
      <t>カオニンショウ</t>
    </rPh>
    <rPh sb="25" eb="28">
      <t>フジツウ</t>
    </rPh>
    <phoneticPr fontId="3"/>
  </si>
  <si>
    <t xml:space="preserve"> - リモート保守環境構築</t>
    <rPh sb="7" eb="9">
      <t>ホシュ</t>
    </rPh>
    <rPh sb="9" eb="11">
      <t>カンキョウ</t>
    </rPh>
    <rPh sb="11" eb="13">
      <t>コウチク</t>
    </rPh>
    <phoneticPr fontId="5"/>
  </si>
  <si>
    <t>電子カルテベンダ用リモート環境構築</t>
    <rPh sb="8" eb="9">
      <t>ヨウ</t>
    </rPh>
    <rPh sb="13" eb="15">
      <t>カンキョウ</t>
    </rPh>
    <rPh sb="15" eb="17">
      <t>コウチク</t>
    </rPh>
    <phoneticPr fontId="5"/>
  </si>
  <si>
    <t>部門システムベンダ共用リモート環境構築
※ネットワーク構築ベンダに依頼する場合はネットワーク費用に含めること。</t>
    <rPh sb="9" eb="11">
      <t>キョウヨウ</t>
    </rPh>
    <rPh sb="15" eb="17">
      <t>カンキョウ</t>
    </rPh>
    <rPh sb="17" eb="19">
      <t>コウチク</t>
    </rPh>
    <rPh sb="27" eb="29">
      <t>コウチク</t>
    </rPh>
    <rPh sb="33" eb="35">
      <t>イライ</t>
    </rPh>
    <rPh sb="37" eb="39">
      <t>バアイ</t>
    </rPh>
    <rPh sb="46" eb="48">
      <t>ヒヨウ</t>
    </rPh>
    <rPh sb="49" eb="50">
      <t>フク</t>
    </rPh>
    <phoneticPr fontId="5"/>
  </si>
  <si>
    <t>2024年度更新済み。連携なし。</t>
    <rPh sb="4" eb="6">
      <t>ネンド</t>
    </rPh>
    <rPh sb="6" eb="8">
      <t>コウシン</t>
    </rPh>
    <rPh sb="8" eb="9">
      <t>ズ</t>
    </rPh>
    <rPh sb="11" eb="13">
      <t>レンケイ</t>
    </rPh>
    <phoneticPr fontId="3"/>
  </si>
  <si>
    <t>診療記事（眼科等）記載システム</t>
    <rPh sb="0" eb="2">
      <t>シンリョウ</t>
    </rPh>
    <rPh sb="2" eb="4">
      <t>キジ</t>
    </rPh>
    <rPh sb="5" eb="7">
      <t>ガンカ</t>
    </rPh>
    <rPh sb="7" eb="8">
      <t>ナド</t>
    </rPh>
    <rPh sb="9" eb="11">
      <t>キサイ</t>
    </rPh>
    <phoneticPr fontId="3"/>
  </si>
  <si>
    <t>画像レポートシステム（エコー、内視鏡等）</t>
    <rPh sb="0" eb="2">
      <t>ガゾウ</t>
    </rPh>
    <rPh sb="15" eb="18">
      <t>ナイシキョウ</t>
    </rPh>
    <rPh sb="18" eb="19">
      <t>ナド</t>
    </rPh>
    <phoneticPr fontId="3"/>
  </si>
  <si>
    <t>A4モノクロレーザプリンタ</t>
    <phoneticPr fontId="5"/>
  </si>
  <si>
    <t>現在の機種：ECOSYS P3045dn（京セラ）</t>
    <rPh sb="0" eb="2">
      <t>ゲンザイ</t>
    </rPh>
    <rPh sb="3" eb="5">
      <t>キシュ</t>
    </rPh>
    <rPh sb="21" eb="22">
      <t>キョウ</t>
    </rPh>
    <phoneticPr fontId="3"/>
  </si>
  <si>
    <t>A4カラーレーザプリンタ</t>
    <phoneticPr fontId="5"/>
  </si>
  <si>
    <t>特定薬剤管理システム（麻薬、特定生物由来製剤）</t>
    <rPh sb="0" eb="2">
      <t>トクテイ</t>
    </rPh>
    <rPh sb="2" eb="4">
      <t>ヤクザイ</t>
    </rPh>
    <rPh sb="4" eb="6">
      <t>カンリ</t>
    </rPh>
    <rPh sb="11" eb="13">
      <t>マヤク</t>
    </rPh>
    <rPh sb="14" eb="20">
      <t>トクテイセイブツユライ</t>
    </rPh>
    <rPh sb="20" eb="22">
      <t>セイザイ</t>
    </rPh>
    <phoneticPr fontId="3"/>
  </si>
  <si>
    <t>移動診療車のシンクライアント端末再設定</t>
    <rPh sb="0" eb="5">
      <t>イドウシンリョウシャ</t>
    </rPh>
    <rPh sb="14" eb="16">
      <t>タンマツ</t>
    </rPh>
    <rPh sb="16" eb="19">
      <t>サイセッテイ</t>
    </rPh>
    <phoneticPr fontId="3"/>
  </si>
  <si>
    <t>Microsoft Office standard （最新Ver）</t>
    <rPh sb="27" eb="29">
      <t>サイシン</t>
    </rPh>
    <phoneticPr fontId="5"/>
  </si>
  <si>
    <t>Microsoft Access（最新Ver）</t>
    <rPh sb="17" eb="19">
      <t>サイシン</t>
    </rPh>
    <phoneticPr fontId="5"/>
  </si>
  <si>
    <t>服薬指導システム（持参薬鑑別含む）</t>
    <rPh sb="0" eb="2">
      <t>フクヤク</t>
    </rPh>
    <rPh sb="2" eb="4">
      <t>シドウ</t>
    </rPh>
    <rPh sb="9" eb="12">
      <t>ジサンヤク</t>
    </rPh>
    <rPh sb="12" eb="14">
      <t>カンベツ</t>
    </rPh>
    <rPh sb="14" eb="15">
      <t>フク</t>
    </rPh>
    <phoneticPr fontId="3"/>
  </si>
  <si>
    <t>継続利用、連携なし</t>
    <rPh sb="0" eb="2">
      <t>ケイゾク</t>
    </rPh>
    <rPh sb="2" eb="4">
      <t>リヨウ</t>
    </rPh>
    <rPh sb="5" eb="7">
      <t>レンケイ</t>
    </rPh>
    <phoneticPr fontId="3"/>
  </si>
  <si>
    <t>電子カルテシステム
カルテ機能、オーダリング機能、看護業務支援機能、
クリニカルパス機能、チーム医療機能　等</t>
    <rPh sb="13" eb="15">
      <t>キノウ</t>
    </rPh>
    <rPh sb="22" eb="24">
      <t>キノウ</t>
    </rPh>
    <rPh sb="42" eb="44">
      <t>キノウ</t>
    </rPh>
    <rPh sb="48" eb="50">
      <t>イリョウ</t>
    </rPh>
    <rPh sb="50" eb="52">
      <t>キノウ</t>
    </rPh>
    <rPh sb="53" eb="54">
      <t>ナド</t>
    </rPh>
    <phoneticPr fontId="5"/>
  </si>
  <si>
    <t>現在の機種：VL-E22-8T</t>
    <rPh sb="0" eb="2">
      <t>ゲンザイ</t>
    </rPh>
    <rPh sb="3" eb="5">
      <t>キシュ</t>
    </rPh>
    <phoneticPr fontId="3"/>
  </si>
  <si>
    <t>サーバ台数（部門システム含む）を含めた数量を入力してください。</t>
    <rPh sb="3" eb="5">
      <t>ダイスウ</t>
    </rPh>
    <rPh sb="6" eb="8">
      <t>ブモン</t>
    </rPh>
    <rPh sb="12" eb="13">
      <t>フク</t>
    </rPh>
    <rPh sb="16" eb="17">
      <t>フク</t>
    </rPh>
    <rPh sb="19" eb="21">
      <t>スウリョウ</t>
    </rPh>
    <rPh sb="22" eb="24">
      <t>ニュウリョク</t>
    </rPh>
    <phoneticPr fontId="3"/>
  </si>
  <si>
    <t>2面×3（各手術室）、現在の機種：PN-R426</t>
    <rPh sb="1" eb="2">
      <t>メン</t>
    </rPh>
    <rPh sb="5" eb="6">
      <t>カク</t>
    </rPh>
    <rPh sb="6" eb="9">
      <t>シュジュツシツ</t>
    </rPh>
    <rPh sb="11" eb="13">
      <t>ゲンザイ</t>
    </rPh>
    <rPh sb="14" eb="16">
      <t>キシュ</t>
    </rPh>
    <phoneticPr fontId="3"/>
  </si>
  <si>
    <t>デスクトップPC一式
※Core i5, SSD256GB, メモリ16GB相当以上</t>
    <rPh sb="8" eb="10">
      <t>イッシキ</t>
    </rPh>
    <rPh sb="38" eb="40">
      <t>ソウトウ</t>
    </rPh>
    <rPh sb="40" eb="42">
      <t>イジョウ</t>
    </rPh>
    <phoneticPr fontId="5"/>
  </si>
  <si>
    <t>電子処方箋システム対応（一部の機器継続利用）
（HPKIセカンド証明書による認証対応）</t>
    <rPh sb="0" eb="5">
      <t>デンシショホウセン</t>
    </rPh>
    <rPh sb="9" eb="11">
      <t>タイオウ</t>
    </rPh>
    <rPh sb="12" eb="14">
      <t>イチブ</t>
    </rPh>
    <rPh sb="15" eb="17">
      <t>キキ</t>
    </rPh>
    <rPh sb="17" eb="19">
      <t>ケイゾク</t>
    </rPh>
    <rPh sb="19" eb="21">
      <t>リヨウ</t>
    </rPh>
    <rPh sb="32" eb="35">
      <t>ショウメイショ</t>
    </rPh>
    <rPh sb="38" eb="40">
      <t>ニンショウ</t>
    </rPh>
    <rPh sb="40" eb="42">
      <t>タイオウ</t>
    </rPh>
    <phoneticPr fontId="3"/>
  </si>
  <si>
    <t>高精細ディスプレイ（3Mモノクロ）
※グラフィックボード含む、検像端末用1台含む</t>
    <rPh sb="0" eb="3">
      <t>コウセイサイ</t>
    </rPh>
    <rPh sb="31" eb="33">
      <t>ケンゾウ</t>
    </rPh>
    <rPh sb="33" eb="35">
      <t>タンマツ</t>
    </rPh>
    <rPh sb="35" eb="36">
      <t>ヨウ</t>
    </rPh>
    <rPh sb="37" eb="38">
      <t>ダイ</t>
    </rPh>
    <rPh sb="38" eb="39">
      <t>フク</t>
    </rPh>
    <phoneticPr fontId="4"/>
  </si>
  <si>
    <t>フロアスイッチ</t>
    <phoneticPr fontId="3"/>
  </si>
  <si>
    <t>高精細モニタ（2Mカラー）①（参照用）</t>
    <rPh sb="0" eb="3">
      <t>コウセイサイ</t>
    </rPh>
    <rPh sb="15" eb="17">
      <t>サンショウ</t>
    </rPh>
    <rPh sb="17" eb="18">
      <t>ヨウ</t>
    </rPh>
    <phoneticPr fontId="5"/>
  </si>
  <si>
    <t>高精細モニタ（2Mカラー）②（読影用）</t>
    <rPh sb="0" eb="3">
      <t>コウセイサイ</t>
    </rPh>
    <rPh sb="15" eb="17">
      <t>ドクエイ</t>
    </rPh>
    <rPh sb="17" eb="18">
      <t>ヨウ</t>
    </rPh>
    <phoneticPr fontId="5"/>
  </si>
  <si>
    <t>デスクトップPC（コントローラ兼用）</t>
    <rPh sb="15" eb="17">
      <t>ケンヨウ</t>
    </rPh>
    <phoneticPr fontId="5"/>
  </si>
  <si>
    <t>デスクトップPC（またはノートPC）</t>
    <phoneticPr fontId="3"/>
  </si>
  <si>
    <t>サーバも導入</t>
    <rPh sb="4" eb="6">
      <t>ドウニュウ</t>
    </rPh>
    <phoneticPr fontId="3"/>
  </si>
  <si>
    <t>令和9年度
（4月～3月）</t>
    <rPh sb="0" eb="2">
      <t>レイワ</t>
    </rPh>
    <rPh sb="3" eb="4">
      <t>ネン</t>
    </rPh>
    <rPh sb="4" eb="5">
      <t>ド</t>
    </rPh>
    <phoneticPr fontId="5"/>
  </si>
  <si>
    <t>令和10年度
（4月～3月）</t>
    <rPh sb="0" eb="2">
      <t>レイワ</t>
    </rPh>
    <rPh sb="4" eb="5">
      <t>ネン</t>
    </rPh>
    <rPh sb="5" eb="6">
      <t>ド</t>
    </rPh>
    <phoneticPr fontId="5"/>
  </si>
  <si>
    <t>令和11年度
（4月～3月）</t>
    <rPh sb="0" eb="2">
      <t>レイワ</t>
    </rPh>
    <rPh sb="4" eb="5">
      <t>ネン</t>
    </rPh>
    <rPh sb="5" eb="6">
      <t>ド</t>
    </rPh>
    <phoneticPr fontId="5"/>
  </si>
  <si>
    <t>令和7年度
（3月）</t>
    <rPh sb="0" eb="2">
      <t>レイワ</t>
    </rPh>
    <rPh sb="3" eb="5">
      <t>ネンド</t>
    </rPh>
    <rPh sb="8" eb="9">
      <t>ガツ</t>
    </rPh>
    <phoneticPr fontId="5"/>
  </si>
  <si>
    <t>令和8年度
（4月～3月）</t>
    <rPh sb="0" eb="2">
      <t>レイワ</t>
    </rPh>
    <rPh sb="3" eb="4">
      <t>ネン</t>
    </rPh>
    <rPh sb="4" eb="5">
      <t>ド</t>
    </rPh>
    <rPh sb="8" eb="9">
      <t>ガツ</t>
    </rPh>
    <rPh sb="11" eb="12">
      <t>ガツ</t>
    </rPh>
    <phoneticPr fontId="5"/>
  </si>
  <si>
    <t>令和12年度
（4月～3月）</t>
    <rPh sb="0" eb="2">
      <t>レイワ</t>
    </rPh>
    <rPh sb="4" eb="5">
      <t>ネン</t>
    </rPh>
    <rPh sb="5" eb="6">
      <t>ド</t>
    </rPh>
    <phoneticPr fontId="5"/>
  </si>
  <si>
    <t>令和13年度
（4月～3月）</t>
    <rPh sb="0" eb="2">
      <t>レイワ</t>
    </rPh>
    <rPh sb="4" eb="5">
      <t>ネン</t>
    </rPh>
    <rPh sb="5" eb="6">
      <t>ド</t>
    </rPh>
    <phoneticPr fontId="5"/>
  </si>
  <si>
    <t>令和14年度
（4月～2月）</t>
    <rPh sb="0" eb="2">
      <t>レイワ</t>
    </rPh>
    <rPh sb="4" eb="5">
      <t>ネン</t>
    </rPh>
    <rPh sb="5" eb="6">
      <t>ド</t>
    </rPh>
    <phoneticPr fontId="5"/>
  </si>
  <si>
    <t>保守費用</t>
    <rPh sb="0" eb="4">
      <t>ホシュヒヨウ</t>
    </rPh>
    <phoneticPr fontId="3"/>
  </si>
  <si>
    <t>対象</t>
    <rPh sb="0" eb="2">
      <t>タイショウ</t>
    </rPh>
    <phoneticPr fontId="5"/>
  </si>
  <si>
    <t>ソラスト持込のため調達範囲から外しているが、別ソフトが必須の場合は、金額を記載してください。</t>
    <rPh sb="4" eb="6">
      <t>モチコミ</t>
    </rPh>
    <rPh sb="9" eb="11">
      <t>チョウタツ</t>
    </rPh>
    <rPh sb="11" eb="13">
      <t>ハンイ</t>
    </rPh>
    <rPh sb="15" eb="16">
      <t>ハズ</t>
    </rPh>
    <rPh sb="22" eb="23">
      <t>ベツ</t>
    </rPh>
    <rPh sb="27" eb="29">
      <t>ヒッス</t>
    </rPh>
    <rPh sb="30" eb="32">
      <t>バアイ</t>
    </rPh>
    <rPh sb="34" eb="36">
      <t>キンガク</t>
    </rPh>
    <rPh sb="37" eb="39">
      <t>キサイ</t>
    </rPh>
    <phoneticPr fontId="3"/>
  </si>
  <si>
    <t>べてらん君（ソラスト持込）</t>
    <rPh sb="4" eb="5">
      <t>クン</t>
    </rPh>
    <rPh sb="10" eb="12">
      <t>モチコミ</t>
    </rPh>
    <phoneticPr fontId="3"/>
  </si>
  <si>
    <t>Prime Create/日本光電工業</t>
    <rPh sb="13" eb="19">
      <t>ニホンコウデンコウギョウ</t>
    </rPh>
    <phoneticPr fontId="3"/>
  </si>
  <si>
    <t>　・「製品名/ベンダ名/販社名」は提案ベンダをご記入ください。</t>
    <rPh sb="3" eb="6">
      <t>セイヒンメイ</t>
    </rPh>
    <rPh sb="10" eb="11">
      <t>メイ</t>
    </rPh>
    <rPh sb="12" eb="14">
      <t>ハンシャ</t>
    </rPh>
    <rPh sb="14" eb="15">
      <t>メイ</t>
    </rPh>
    <rPh sb="17" eb="19">
      <t>テイアン</t>
    </rPh>
    <rPh sb="24" eb="26">
      <t>キニュウ</t>
    </rPh>
    <phoneticPr fontId="5"/>
  </si>
  <si>
    <t>・現行システムでも導入予定のため、機器類は流用を想定
・ICカードリーダは二要素認証システムに含む（一部既存のリーダを流用）</t>
    <rPh sb="1" eb="3">
      <t>ゲンコウ</t>
    </rPh>
    <rPh sb="9" eb="11">
      <t>ドウニュウ</t>
    </rPh>
    <rPh sb="11" eb="13">
      <t>ヨテイ</t>
    </rPh>
    <rPh sb="17" eb="19">
      <t>キキ</t>
    </rPh>
    <rPh sb="19" eb="20">
      <t>ルイ</t>
    </rPh>
    <rPh sb="21" eb="23">
      <t>リュウヨウ</t>
    </rPh>
    <rPh sb="24" eb="26">
      <t>ソウテイ</t>
    </rPh>
    <rPh sb="37" eb="42">
      <t>ニヨウソニンショウ</t>
    </rPh>
    <rPh sb="47" eb="48">
      <t>フク</t>
    </rPh>
    <rPh sb="50" eb="52">
      <t>イチブ</t>
    </rPh>
    <rPh sb="52" eb="54">
      <t>キゾン</t>
    </rPh>
    <rPh sb="59" eb="61">
      <t>リュウヨウ</t>
    </rPh>
    <phoneticPr fontId="3"/>
  </si>
  <si>
    <t>事業者名：</t>
    <rPh sb="0" eb="3">
      <t>ジギョウシャ</t>
    </rPh>
    <rPh sb="3" eb="4">
      <t>メイ</t>
    </rPh>
    <phoneticPr fontId="3"/>
  </si>
  <si>
    <t>年　　　月　　　日</t>
    <rPh sb="0" eb="1">
      <t>ネン</t>
    </rPh>
    <rPh sb="4" eb="5">
      <t>ガツ</t>
    </rPh>
    <rPh sb="8" eb="9">
      <t>ニチ</t>
    </rPh>
    <phoneticPr fontId="3"/>
  </si>
  <si>
    <r>
      <t xml:space="preserve">ICカードリーダ（※電子処方箋、二要素認証等）
</t>
    </r>
    <r>
      <rPr>
        <sz val="10"/>
        <color rgb="FF0070C0"/>
        <rFont val="Meiryo UI"/>
        <family val="3"/>
        <charset val="128"/>
      </rPr>
      <t>※継続利用</t>
    </r>
    <rPh sb="10" eb="15">
      <t>デンシショホウセン</t>
    </rPh>
    <rPh sb="16" eb="21">
      <t>ニヨウソニンショウ</t>
    </rPh>
    <rPh sb="21" eb="22">
      <t>ナド</t>
    </rPh>
    <rPh sb="25" eb="29">
      <t>ケイゾクリヨウ</t>
    </rPh>
    <phoneticPr fontId="5"/>
  </si>
  <si>
    <t>RC-S300/S1/SONY</t>
    <phoneticPr fontId="3"/>
  </si>
  <si>
    <t>接続が困難で別システムを提案する場合は、該当欄に金額を記載（グレーにしている欄含め）</t>
    <rPh sb="0" eb="2">
      <t>セツゾク</t>
    </rPh>
    <rPh sb="3" eb="5">
      <t>コンナン</t>
    </rPh>
    <rPh sb="6" eb="7">
      <t>ベツ</t>
    </rPh>
    <rPh sb="12" eb="14">
      <t>テイアン</t>
    </rPh>
    <rPh sb="16" eb="18">
      <t>バアイ</t>
    </rPh>
    <rPh sb="20" eb="22">
      <t>ガイトウ</t>
    </rPh>
    <rPh sb="22" eb="23">
      <t>ラン</t>
    </rPh>
    <rPh sb="24" eb="26">
      <t>キンガク</t>
    </rPh>
    <rPh sb="27" eb="29">
      <t>キサイ</t>
    </rPh>
    <rPh sb="38" eb="39">
      <t>ラン</t>
    </rPh>
    <rPh sb="39" eb="40">
      <t>フク</t>
    </rPh>
    <phoneticPr fontId="3"/>
  </si>
  <si>
    <t>スペックを向上させるために端末等を追加し、保守費用が発生する場合は金額を記載</t>
    <rPh sb="5" eb="7">
      <t>コウジョウ</t>
    </rPh>
    <rPh sb="13" eb="15">
      <t>タンマツ</t>
    </rPh>
    <rPh sb="15" eb="16">
      <t>ナド</t>
    </rPh>
    <rPh sb="17" eb="19">
      <t>ツイカ</t>
    </rPh>
    <rPh sb="21" eb="23">
      <t>ホシュ</t>
    </rPh>
    <rPh sb="23" eb="25">
      <t>ヒヨウ</t>
    </rPh>
    <rPh sb="26" eb="28">
      <t>ハッセイ</t>
    </rPh>
    <rPh sb="30" eb="32">
      <t>バアイ</t>
    </rPh>
    <rPh sb="33" eb="35">
      <t>キンガク</t>
    </rPh>
    <rPh sb="36" eb="38">
      <t>キサイ</t>
    </rPh>
    <phoneticPr fontId="3"/>
  </si>
  <si>
    <t>現在の機種：MX215→画像参照用は医療用モニタとして診療に影響がない安価なモニタでも可</t>
    <rPh sb="0" eb="2">
      <t>ゲンザイ</t>
    </rPh>
    <rPh sb="3" eb="5">
      <t>キシュ</t>
    </rPh>
    <rPh sb="12" eb="14">
      <t>ガゾウ</t>
    </rPh>
    <rPh sb="14" eb="17">
      <t>サンショウヨウ</t>
    </rPh>
    <rPh sb="18" eb="21">
      <t>イリョウヨウ</t>
    </rPh>
    <rPh sb="27" eb="29">
      <t>シンリョウ</t>
    </rPh>
    <rPh sb="30" eb="32">
      <t>エイキョウ</t>
    </rPh>
    <rPh sb="35" eb="37">
      <t>アンカ</t>
    </rPh>
    <rPh sb="43" eb="44">
      <t>カ</t>
    </rPh>
    <phoneticPr fontId="3"/>
  </si>
  <si>
    <t>現行システムで電子処方箋を導入予定のため、一部流用を想定</t>
    <rPh sb="0" eb="2">
      <t>ゲンコウ</t>
    </rPh>
    <rPh sb="7" eb="12">
      <t>デンシショホウセン</t>
    </rPh>
    <rPh sb="13" eb="15">
      <t>ドウニュウ</t>
    </rPh>
    <rPh sb="15" eb="17">
      <t>ヨテイ</t>
    </rPh>
    <rPh sb="21" eb="23">
      <t>イチブ</t>
    </rPh>
    <rPh sb="23" eb="25">
      <t>リュウヨウ</t>
    </rPh>
    <rPh sb="26" eb="28">
      <t>ソウテイ</t>
    </rPh>
    <phoneticPr fontId="3"/>
  </si>
  <si>
    <t>今回追加導入分</t>
    <rPh sb="0" eb="2">
      <t>コンカイ</t>
    </rPh>
    <rPh sb="2" eb="4">
      <t>ツイカ</t>
    </rPh>
    <rPh sb="4" eb="6">
      <t>ドウニュウ</t>
    </rPh>
    <rPh sb="6" eb="7">
      <t>ブン</t>
    </rPh>
    <phoneticPr fontId="3"/>
  </si>
  <si>
    <t>既存機器も流用（予備機として残す）</t>
    <rPh sb="0" eb="2">
      <t>キゾン</t>
    </rPh>
    <rPh sb="2" eb="4">
      <t>キキ</t>
    </rPh>
    <rPh sb="5" eb="7">
      <t>リュウヨウ</t>
    </rPh>
    <rPh sb="8" eb="11">
      <t>ヨビキ</t>
    </rPh>
    <rPh sb="14" eb="15">
      <t>ノコ</t>
    </rPh>
    <phoneticPr fontId="3"/>
  </si>
  <si>
    <t>電子カルテリモート接続設定等</t>
    <rPh sb="0" eb="2">
      <t>デンシ</t>
    </rPh>
    <rPh sb="9" eb="11">
      <t>セツゾク</t>
    </rPh>
    <rPh sb="11" eb="13">
      <t>セッテイ</t>
    </rPh>
    <rPh sb="13" eb="14">
      <t>ナド</t>
    </rPh>
    <phoneticPr fontId="3"/>
  </si>
  <si>
    <t>院内ネットワーク監視</t>
    <rPh sb="0" eb="2">
      <t>インナイ</t>
    </rPh>
    <rPh sb="8" eb="10">
      <t>カンシ</t>
    </rPh>
    <phoneticPr fontId="3"/>
  </si>
  <si>
    <t>シンクライアント端末
院内電子カルテ端末へのリモート接続設定</t>
    <rPh sb="8" eb="10">
      <t>タンマツ</t>
    </rPh>
    <rPh sb="11" eb="13">
      <t>インナイ</t>
    </rPh>
    <rPh sb="13" eb="15">
      <t>デンシ</t>
    </rPh>
    <rPh sb="18" eb="20">
      <t>タンマツ</t>
    </rPh>
    <rPh sb="26" eb="28">
      <t>セツゾク</t>
    </rPh>
    <rPh sb="28" eb="30">
      <t>セッテイ</t>
    </rPh>
    <phoneticPr fontId="3"/>
  </si>
  <si>
    <t>電子カルテベンダは不可とのことだが、部門専用端末等、可能な限りデータ消去をお願いしたい。</t>
    <rPh sb="0" eb="2">
      <t>デンシ</t>
    </rPh>
    <rPh sb="9" eb="11">
      <t>フカ</t>
    </rPh>
    <rPh sb="18" eb="20">
      <t>ブモン</t>
    </rPh>
    <rPh sb="20" eb="22">
      <t>センヨウ</t>
    </rPh>
    <rPh sb="22" eb="24">
      <t>タンマツ</t>
    </rPh>
    <rPh sb="24" eb="25">
      <t>ナド</t>
    </rPh>
    <rPh sb="26" eb="28">
      <t>カノウ</t>
    </rPh>
    <rPh sb="29" eb="30">
      <t>カギ</t>
    </rPh>
    <rPh sb="34" eb="36">
      <t>ショウキョ</t>
    </rPh>
    <rPh sb="38" eb="39">
      <t>ネガ</t>
    </rPh>
    <phoneticPr fontId="3"/>
  </si>
  <si>
    <t>医事会計システム
※レセプト電算、金銭管理（未収金管理）、
　 DPC、EFファイル作成、医事統計等も含む</t>
    <rPh sb="0" eb="2">
      <t>イジ</t>
    </rPh>
    <rPh sb="2" eb="4">
      <t>カイケイ</t>
    </rPh>
    <rPh sb="14" eb="16">
      <t>デンサン</t>
    </rPh>
    <rPh sb="17" eb="19">
      <t>キンセン</t>
    </rPh>
    <rPh sb="19" eb="21">
      <t>カンリ</t>
    </rPh>
    <rPh sb="22" eb="25">
      <t>ミシュウキン</t>
    </rPh>
    <rPh sb="25" eb="27">
      <t>カンリ</t>
    </rPh>
    <rPh sb="42" eb="44">
      <t>サクセイ</t>
    </rPh>
    <rPh sb="45" eb="47">
      <t>イジ</t>
    </rPh>
    <rPh sb="47" eb="49">
      <t>トウケイ</t>
    </rPh>
    <rPh sb="49" eb="50">
      <t>ナド</t>
    </rPh>
    <rPh sb="51" eb="52">
      <t>フク</t>
    </rPh>
    <phoneticPr fontId="5"/>
  </si>
  <si>
    <t>（様式第７－２号）　見積明細書（７年分の保守金額）</t>
    <rPh sb="1" eb="3">
      <t>ヨウシキ</t>
    </rPh>
    <rPh sb="3" eb="4">
      <t>ダイ</t>
    </rPh>
    <rPh sb="7" eb="8">
      <t>ゴウ</t>
    </rPh>
    <rPh sb="10" eb="15">
      <t>ミツモリメイサイショ</t>
    </rPh>
    <rPh sb="17" eb="19">
      <t>ネンブン</t>
    </rPh>
    <rPh sb="20" eb="22">
      <t>ホシュ</t>
    </rPh>
    <rPh sb="22" eb="24">
      <t>キンガク</t>
    </rPh>
    <phoneticPr fontId="5"/>
  </si>
  <si>
    <t>紹介画像取込み・画像出力システム</t>
    <rPh sb="0" eb="2">
      <t>ショウカイ</t>
    </rPh>
    <rPh sb="2" eb="4">
      <t>ガゾウ</t>
    </rPh>
    <rPh sb="4" eb="6">
      <t>トリコ</t>
    </rPh>
    <rPh sb="8" eb="10">
      <t>ガゾウ</t>
    </rPh>
    <rPh sb="10" eb="12">
      <t>シュツリョク</t>
    </rPh>
    <phoneticPr fontId="3"/>
  </si>
  <si>
    <t>A3カラーレーザプリンタ　※増設トレイ含む</t>
    <rPh sb="14" eb="16">
      <t>ゾウセツ</t>
    </rPh>
    <rPh sb="19" eb="20">
      <t>フク</t>
    </rPh>
    <phoneticPr fontId="5"/>
  </si>
  <si>
    <r>
      <t>A3カラーレーザプリンタ　</t>
    </r>
    <r>
      <rPr>
        <sz val="10"/>
        <color rgb="FF0070C0"/>
        <rFont val="Meiryo UI"/>
        <family val="3"/>
        <charset val="128"/>
      </rPr>
      <t>※継続利用</t>
    </r>
    <phoneticPr fontId="5"/>
  </si>
  <si>
    <t>ECOSYS P8060cdn/京セラ</t>
    <phoneticPr fontId="3"/>
  </si>
  <si>
    <t>レセプト用プリンタ(大容量給紙排紙機能付き) 
→A4モノクロレーザプリンタへ変更のため削除</t>
    <rPh sb="4" eb="5">
      <t>ヨウ</t>
    </rPh>
    <rPh sb="39" eb="41">
      <t>ヘンコウ</t>
    </rPh>
    <rPh sb="44" eb="46">
      <t>サクジョ</t>
    </rPh>
    <phoneticPr fontId="5"/>
  </si>
  <si>
    <t>データ検索ツール等でAccessを利用
次期で必要なAccessのライセンス数への変更も可</t>
    <rPh sb="3" eb="5">
      <t>ケンサク</t>
    </rPh>
    <rPh sb="8" eb="9">
      <t>ナド</t>
    </rPh>
    <rPh sb="17" eb="19">
      <t>リヨウ</t>
    </rPh>
    <rPh sb="20" eb="22">
      <t>ジキ</t>
    </rPh>
    <rPh sb="23" eb="25">
      <t>ヒツヨウ</t>
    </rPh>
    <rPh sb="38" eb="39">
      <t>スウ</t>
    </rPh>
    <rPh sb="41" eb="43">
      <t>ヘンコウ</t>
    </rPh>
    <rPh sb="44" eb="45">
      <t>カ</t>
    </rPh>
    <phoneticPr fontId="3"/>
  </si>
  <si>
    <t>PoEスイッチ（フロアスイッチ(PoE対応)にする場合は不要だが、その場合フロアスイッチは33台とする）</t>
    <rPh sb="19" eb="21">
      <t>タイオウ</t>
    </rPh>
    <rPh sb="25" eb="27">
      <t>バアイ</t>
    </rPh>
    <rPh sb="28" eb="30">
      <t>フヨウ</t>
    </rPh>
    <rPh sb="35" eb="37">
      <t>バアイ</t>
    </rPh>
    <rPh sb="47" eb="48">
      <t>ダイ</t>
    </rPh>
    <phoneticPr fontId="3"/>
  </si>
  <si>
    <t>デスクトップPCとノートPCの数量だが、必要数量で積算</t>
    <rPh sb="15" eb="17">
      <t>スウリョウ</t>
    </rPh>
    <rPh sb="20" eb="24">
      <t>ヒツヨウスウリョウ</t>
    </rPh>
    <rPh sb="25" eb="27">
      <t>セキサン</t>
    </rPh>
    <phoneticPr fontId="3"/>
  </si>
  <si>
    <t>サーバスイッチ</t>
    <phoneticPr fontId="3"/>
  </si>
  <si>
    <t>自社の保守サービスに含まれる場合は、保守費に含めることも可とする。</t>
    <rPh sb="0" eb="2">
      <t>ジシャ</t>
    </rPh>
    <rPh sb="3" eb="5">
      <t>ホシュ</t>
    </rPh>
    <rPh sb="10" eb="11">
      <t>フク</t>
    </rPh>
    <rPh sb="14" eb="16">
      <t>バアイ</t>
    </rPh>
    <rPh sb="18" eb="21">
      <t>ホシュヒ</t>
    </rPh>
    <rPh sb="22" eb="23">
      <t>フク</t>
    </rPh>
    <rPh sb="28" eb="2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</si>
</sst>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見積日 &quot;\:\ yyyy/m/d"/>
  </numFmts>
  <fonts count="18" x14ac:knownFonts="1">
    <font>
      <sz val="11"/>
      <color theme="1"/>
      <name val="ＭＳ Ｐゴシック"/>
      <family val="2"/>
      <charset val="128"/>
      <scheme val="minor"/>
    </font>
    <font>
      <sz val="11"/>
      <color theme="1"/>
      <name val="ＭＳ Ｐゴシック"/>
      <family val="2"/>
      <charset val="128"/>
      <scheme val="minor"/>
    </font>
    <font>
      <sz val="10"/>
      <name val="Meiryo UI"/>
      <family val="3"/>
      <charset val="128"/>
    </font>
    <font>
      <sz val="6"/>
      <name val="ＭＳ Ｐゴシック"/>
      <family val="2"/>
      <charset val="128"/>
      <scheme val="minor"/>
    </font>
    <font>
      <sz val="18"/>
      <name val="Meiryo UI"/>
      <family val="3"/>
      <charset val="128"/>
    </font>
    <font>
      <sz val="6"/>
      <name val="ＭＳ Ｐゴシック"/>
      <family val="3"/>
      <charset val="128"/>
    </font>
    <font>
      <strike/>
      <sz val="9"/>
      <name val="Meiryo UI"/>
      <family val="3"/>
      <charset val="128"/>
    </font>
    <font>
      <b/>
      <sz val="10"/>
      <color rgb="FFFF0000"/>
      <name val="Meiryo UI"/>
      <family val="3"/>
      <charset val="128"/>
    </font>
    <font>
      <sz val="12"/>
      <name val="Meiryo UI"/>
      <family val="3"/>
      <charset val="128"/>
    </font>
    <font>
      <sz val="10"/>
      <color rgb="FFFF0000"/>
      <name val="Meiryo UI"/>
      <family val="3"/>
      <charset val="128"/>
    </font>
    <font>
      <sz val="10"/>
      <color rgb="FF0070C0"/>
      <name val="Meiryo UI"/>
      <family val="3"/>
      <charset val="128"/>
    </font>
    <font>
      <b/>
      <sz val="11"/>
      <color theme="0"/>
      <name val="ＭＳ Ｐゴシック"/>
      <family val="2"/>
      <charset val="128"/>
      <scheme val="minor"/>
    </font>
    <font>
      <sz val="11"/>
      <color theme="0"/>
      <name val="ＭＳ Ｐゴシック"/>
      <family val="2"/>
      <charset val="128"/>
      <scheme val="minor"/>
    </font>
    <font>
      <sz val="10"/>
      <color theme="0"/>
      <name val="Meiryo UI"/>
      <family val="3"/>
      <charset val="128"/>
    </font>
    <font>
      <b/>
      <sz val="12"/>
      <color theme="0"/>
      <name val="Meiryo UI"/>
      <family val="3"/>
      <charset val="128"/>
    </font>
    <font>
      <b/>
      <sz val="10"/>
      <color theme="0"/>
      <name val="Meiryo UI"/>
      <family val="3"/>
      <charset val="128"/>
    </font>
    <font>
      <sz val="14"/>
      <name val="Meiryo UI"/>
      <family val="3"/>
      <charset val="128"/>
    </font>
    <font>
      <sz val="11"/>
      <name val="Meiryo UI"/>
      <family val="3"/>
      <charset val="128"/>
    </font>
  </fonts>
  <fills count="10">
    <fill>
      <patternFill patternType="none"/>
    </fill>
    <fill>
      <patternFill patternType="gray125"/>
    </fill>
    <fill>
      <patternFill patternType="solid">
        <fgColor rgb="FF00B0F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FFFFCC"/>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theme="0" tint="-0.499984740745262"/>
      </right>
      <top style="medium">
        <color indexed="64"/>
      </top>
      <bottom/>
      <diagonal/>
    </border>
    <border>
      <left style="thin">
        <color theme="0" tint="-0.499984740745262"/>
      </left>
      <right/>
      <top style="medium">
        <color indexed="64"/>
      </top>
      <bottom/>
      <diagonal/>
    </border>
    <border>
      <left style="medium">
        <color indexed="64"/>
      </left>
      <right style="thin">
        <color theme="0" tint="-0.499984740745262"/>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medium">
        <color indexed="64"/>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medium">
        <color indexed="64"/>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theme="0" tint="-0.499984740745262"/>
      </left>
      <right style="medium">
        <color indexed="64"/>
      </right>
      <top style="medium">
        <color indexed="64"/>
      </top>
      <bottom/>
      <diagonal/>
    </border>
    <border>
      <left style="thin">
        <color theme="0" tint="-0.499984740745262"/>
      </left>
      <right/>
      <top style="medium">
        <color indexed="64"/>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tint="-0.499984740745262"/>
      </right>
      <top/>
      <bottom/>
      <diagonal/>
    </border>
    <border>
      <left style="thin">
        <color indexed="64"/>
      </left>
      <right/>
      <top style="medium">
        <color indexed="64"/>
      </top>
      <bottom/>
      <diagonal/>
    </border>
    <border>
      <left style="thin">
        <color indexed="64"/>
      </left>
      <right/>
      <top style="medium">
        <color indexed="64"/>
      </top>
      <bottom style="thin">
        <color theme="0" tint="-0.499984740745262"/>
      </bottom>
      <diagonal/>
    </border>
    <border>
      <left style="thin">
        <color indexed="64"/>
      </left>
      <right/>
      <top style="thin">
        <color theme="0" tint="-0.499984740745262"/>
      </top>
      <bottom/>
      <diagonal/>
    </border>
    <border>
      <left style="thin">
        <color indexed="64"/>
      </left>
      <right/>
      <top style="thin">
        <color theme="0" tint="-0.499984740745262"/>
      </top>
      <bottom style="thin">
        <color theme="0" tint="-0.499984740745262"/>
      </bottom>
      <diagonal/>
    </border>
    <border>
      <left/>
      <right style="medium">
        <color indexed="64"/>
      </right>
      <top style="medium">
        <color indexed="64"/>
      </top>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diagonal/>
    </border>
    <border>
      <left/>
      <right style="medium">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theme="0" tint="-0.499984740745262"/>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0" tint="-0.499984740745262"/>
      </bottom>
      <diagonal/>
    </border>
    <border>
      <left style="thin">
        <color indexed="64"/>
      </left>
      <right style="medium">
        <color indexed="64"/>
      </right>
      <top style="thin">
        <color theme="0" tint="-0.499984740745262"/>
      </top>
      <bottom/>
      <diagonal/>
    </border>
    <border>
      <left style="thin">
        <color indexed="64"/>
      </left>
      <right style="medium">
        <color indexed="64"/>
      </right>
      <top style="thin">
        <color theme="0" tint="-0.499984740745262"/>
      </top>
      <bottom style="thin">
        <color theme="0" tint="-0.499984740745262"/>
      </bottom>
      <diagonal/>
    </border>
    <border>
      <left style="medium">
        <color auto="1"/>
      </left>
      <right style="medium">
        <color indexed="64"/>
      </right>
      <top style="thin">
        <color theme="0" tint="-0.499984740745262"/>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5" xfId="0" applyFont="1" applyBorder="1">
      <alignment vertical="center"/>
    </xf>
    <xf numFmtId="0" fontId="2" fillId="3" borderId="12" xfId="0" applyFont="1" applyFill="1" applyBorder="1" applyAlignment="1">
      <alignment horizontal="center" vertical="center"/>
    </xf>
    <xf numFmtId="0" fontId="2" fillId="3" borderId="13" xfId="0" applyFont="1" applyFill="1" applyBorder="1">
      <alignment vertical="center"/>
    </xf>
    <xf numFmtId="0" fontId="2" fillId="4" borderId="14" xfId="0" applyFont="1" applyFill="1" applyBorder="1" applyAlignment="1">
      <alignment horizontal="left" vertical="center"/>
    </xf>
    <xf numFmtId="0" fontId="2" fillId="0" borderId="24" xfId="0" applyFont="1" applyBorder="1" applyAlignment="1">
      <alignment horizontal="center" vertical="center"/>
    </xf>
    <xf numFmtId="0" fontId="2" fillId="4" borderId="27" xfId="0" applyFont="1" applyFill="1" applyBorder="1" applyAlignment="1">
      <alignment horizontal="left" vertical="center"/>
    </xf>
    <xf numFmtId="0" fontId="2" fillId="3" borderId="5" xfId="0" applyFont="1" applyFill="1" applyBorder="1">
      <alignment vertical="center"/>
    </xf>
    <xf numFmtId="0" fontId="2" fillId="4" borderId="24" xfId="0" applyFont="1" applyFill="1" applyBorder="1" applyAlignment="1">
      <alignment horizontal="left" vertical="center"/>
    </xf>
    <xf numFmtId="0" fontId="2" fillId="4" borderId="16" xfId="0" applyFont="1" applyFill="1" applyBorder="1" applyAlignment="1">
      <alignment horizontal="left" vertical="center"/>
    </xf>
    <xf numFmtId="0" fontId="2" fillId="0" borderId="41" xfId="0" applyFont="1" applyBorder="1">
      <alignment vertical="center"/>
    </xf>
    <xf numFmtId="0" fontId="2" fillId="0" borderId="47" xfId="0" applyFont="1" applyBorder="1">
      <alignment vertical="center"/>
    </xf>
    <xf numFmtId="0" fontId="2" fillId="3" borderId="10"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0" borderId="0" xfId="0" applyFont="1" applyAlignment="1">
      <alignment horizontal="right"/>
    </xf>
    <xf numFmtId="0" fontId="2" fillId="0" borderId="1" xfId="0" applyFont="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4" borderId="15" xfId="0" applyFont="1" applyFill="1" applyBorder="1" applyAlignment="1">
      <alignment vertical="center" wrapText="1"/>
    </xf>
    <xf numFmtId="0" fontId="2" fillId="4" borderId="16" xfId="0" applyFont="1" applyFill="1" applyBorder="1" applyAlignment="1">
      <alignment vertical="center" wrapText="1"/>
    </xf>
    <xf numFmtId="3" fontId="2" fillId="4" borderId="17" xfId="0" applyNumberFormat="1" applyFont="1" applyFill="1" applyBorder="1" applyAlignment="1">
      <alignment vertical="center" shrinkToFit="1"/>
    </xf>
    <xf numFmtId="0" fontId="2" fillId="4" borderId="18" xfId="0" applyFont="1" applyFill="1" applyBorder="1">
      <alignment vertical="center"/>
    </xf>
    <xf numFmtId="0" fontId="2" fillId="0" borderId="20" xfId="0" applyFont="1" applyBorder="1" applyAlignment="1">
      <alignment vertical="center" wrapText="1"/>
    </xf>
    <xf numFmtId="0" fontId="2" fillId="0" borderId="21" xfId="0" applyFont="1" applyBorder="1">
      <alignment vertical="center"/>
    </xf>
    <xf numFmtId="3" fontId="2" fillId="0" borderId="22" xfId="0" applyNumberFormat="1" applyFont="1" applyBorder="1" applyAlignment="1">
      <alignment horizontal="right" vertical="center" shrinkToFit="1"/>
    </xf>
    <xf numFmtId="0" fontId="2" fillId="0" borderId="23" xfId="0" applyFont="1" applyBorder="1" applyAlignment="1">
      <alignment vertical="top" wrapText="1"/>
    </xf>
    <xf numFmtId="0" fontId="2" fillId="0" borderId="20" xfId="0" applyFont="1" applyBorder="1">
      <alignment vertical="center"/>
    </xf>
    <xf numFmtId="3" fontId="2" fillId="0" borderId="25" xfId="0" applyNumberFormat="1" applyFont="1" applyBorder="1" applyAlignment="1">
      <alignment horizontal="right" vertical="center" shrinkToFit="1"/>
    </xf>
    <xf numFmtId="3" fontId="2" fillId="0" borderId="25" xfId="0" applyNumberFormat="1" applyFont="1" applyBorder="1" applyAlignment="1">
      <alignment vertical="center" shrinkToFit="1"/>
    </xf>
    <xf numFmtId="0" fontId="2" fillId="0" borderId="24" xfId="0" applyFont="1" applyBorder="1">
      <alignment vertical="center"/>
    </xf>
    <xf numFmtId="0" fontId="2" fillId="4" borderId="28" xfId="0" applyFont="1" applyFill="1" applyBorder="1">
      <alignment vertical="center"/>
    </xf>
    <xf numFmtId="0" fontId="2" fillId="4" borderId="24" xfId="0" applyFont="1" applyFill="1" applyBorder="1">
      <alignment vertical="center"/>
    </xf>
    <xf numFmtId="3" fontId="2" fillId="4" borderId="25" xfId="0" applyNumberFormat="1" applyFont="1" applyFill="1" applyBorder="1" applyAlignment="1">
      <alignment horizontal="right" vertical="center" shrinkToFit="1"/>
    </xf>
    <xf numFmtId="3" fontId="2" fillId="4" borderId="25" xfId="0" applyNumberFormat="1" applyFont="1" applyFill="1" applyBorder="1" applyAlignment="1">
      <alignment vertical="center" shrinkToFit="1"/>
    </xf>
    <xf numFmtId="0" fontId="2" fillId="4" borderId="26" xfId="0" applyFont="1" applyFill="1" applyBorder="1">
      <alignment vertical="center"/>
    </xf>
    <xf numFmtId="0" fontId="2" fillId="0" borderId="26" xfId="0" applyFont="1" applyBorder="1" applyAlignment="1">
      <alignment vertical="top" wrapText="1"/>
    </xf>
    <xf numFmtId="0" fontId="2" fillId="0" borderId="24" xfId="0" applyFont="1" applyBorder="1" applyAlignment="1">
      <alignment vertical="center" wrapText="1"/>
    </xf>
    <xf numFmtId="0" fontId="2" fillId="0" borderId="29" xfId="0" applyFont="1" applyBorder="1" applyAlignment="1">
      <alignment vertical="center" wrapText="1"/>
    </xf>
    <xf numFmtId="0" fontId="2" fillId="3" borderId="35" xfId="0" applyFont="1" applyFill="1" applyBorder="1">
      <alignment vertical="center"/>
    </xf>
    <xf numFmtId="0" fontId="2" fillId="3" borderId="36" xfId="0" applyFont="1" applyFill="1" applyBorder="1">
      <alignment vertical="center"/>
    </xf>
    <xf numFmtId="0" fontId="2" fillId="0" borderId="29" xfId="0" applyFont="1" applyBorder="1">
      <alignment vertical="center"/>
    </xf>
    <xf numFmtId="0" fontId="2" fillId="0" borderId="24" xfId="0" applyFont="1" applyBorder="1" applyAlignment="1">
      <alignment vertical="center" shrinkToFit="1"/>
    </xf>
    <xf numFmtId="3" fontId="2" fillId="5" borderId="25" xfId="0" applyNumberFormat="1" applyFont="1" applyFill="1" applyBorder="1" applyAlignment="1">
      <alignment vertical="center" shrinkToFit="1"/>
    </xf>
    <xf numFmtId="3" fontId="2" fillId="5" borderId="25" xfId="0" applyNumberFormat="1" applyFont="1" applyFill="1" applyBorder="1" applyAlignment="1">
      <alignment horizontal="right" vertical="center" shrinkToFit="1"/>
    </xf>
    <xf numFmtId="0" fontId="2" fillId="3" borderId="10" xfId="0" applyFont="1" applyFill="1" applyBorder="1">
      <alignment vertical="center"/>
    </xf>
    <xf numFmtId="0" fontId="2" fillId="4" borderId="37" xfId="0" applyFont="1" applyFill="1" applyBorder="1" applyAlignment="1">
      <alignment vertical="center" wrapText="1"/>
    </xf>
    <xf numFmtId="0" fontId="2" fillId="4" borderId="20" xfId="0" applyFont="1" applyFill="1" applyBorder="1" applyAlignment="1">
      <alignment vertical="center" wrapText="1"/>
    </xf>
    <xf numFmtId="0" fontId="2" fillId="4" borderId="24" xfId="0" applyFont="1" applyFill="1" applyBorder="1" applyAlignment="1">
      <alignment vertical="center" wrapText="1"/>
    </xf>
    <xf numFmtId="0" fontId="2" fillId="4" borderId="20" xfId="0" applyFont="1" applyFill="1" applyBorder="1">
      <alignment vertical="center"/>
    </xf>
    <xf numFmtId="0" fontId="7" fillId="0" borderId="0" xfId="0" applyFont="1">
      <alignment vertical="center"/>
    </xf>
    <xf numFmtId="0" fontId="2" fillId="3" borderId="9" xfId="0" applyFont="1" applyFill="1" applyBorder="1" applyAlignment="1">
      <alignment horizontal="center" vertical="center" wrapText="1"/>
    </xf>
    <xf numFmtId="3" fontId="2" fillId="4" borderId="52" xfId="0" applyNumberFormat="1" applyFont="1" applyFill="1" applyBorder="1" applyAlignment="1">
      <alignment vertical="center" shrinkToFit="1"/>
    </xf>
    <xf numFmtId="3" fontId="2" fillId="0" borderId="53" xfId="0" applyNumberFormat="1" applyFont="1" applyBorder="1" applyAlignment="1">
      <alignment horizontal="right" vertical="center" shrinkToFit="1"/>
    </xf>
    <xf numFmtId="3" fontId="2" fillId="0" borderId="54" xfId="0" applyNumberFormat="1" applyFont="1" applyBorder="1" applyAlignment="1">
      <alignment vertical="center" shrinkToFit="1"/>
    </xf>
    <xf numFmtId="3" fontId="2" fillId="5" borderId="54" xfId="0" applyNumberFormat="1" applyFont="1" applyFill="1" applyBorder="1" applyAlignment="1">
      <alignment vertical="center" shrinkToFit="1"/>
    </xf>
    <xf numFmtId="3" fontId="2" fillId="4" borderId="54" xfId="0" applyNumberFormat="1" applyFont="1" applyFill="1" applyBorder="1" applyAlignment="1">
      <alignment vertical="center" shrinkToFit="1"/>
    </xf>
    <xf numFmtId="3" fontId="2" fillId="0" borderId="54" xfId="0" applyNumberFormat="1" applyFont="1" applyBorder="1" applyAlignment="1">
      <alignment horizontal="right" vertical="center" shrinkToFit="1"/>
    </xf>
    <xf numFmtId="0" fontId="2" fillId="3" borderId="55" xfId="0" applyFont="1" applyFill="1" applyBorder="1" applyAlignment="1">
      <alignment horizontal="center" vertical="center" shrinkToFit="1"/>
    </xf>
    <xf numFmtId="3" fontId="2" fillId="4" borderId="56" xfId="0" applyNumberFormat="1" applyFont="1" applyFill="1" applyBorder="1" applyAlignment="1">
      <alignment horizontal="right" vertical="center" shrinkToFit="1"/>
    </xf>
    <xf numFmtId="3" fontId="2" fillId="0" borderId="57" xfId="0" applyNumberFormat="1" applyFont="1" applyBorder="1" applyAlignment="1">
      <alignment horizontal="right" vertical="center" shrinkToFit="1"/>
    </xf>
    <xf numFmtId="3" fontId="2" fillId="0" borderId="58" xfId="0" applyNumberFormat="1" applyFont="1" applyBorder="1" applyAlignment="1">
      <alignment horizontal="right" vertical="center" shrinkToFit="1"/>
    </xf>
    <xf numFmtId="3" fontId="2" fillId="4" borderId="58" xfId="0" applyNumberFormat="1" applyFont="1" applyFill="1" applyBorder="1" applyAlignment="1">
      <alignment horizontal="right" vertical="center" shrinkToFit="1"/>
    </xf>
    <xf numFmtId="0" fontId="2" fillId="3" borderId="31" xfId="0" applyFont="1" applyFill="1" applyBorder="1" applyAlignment="1">
      <alignment horizontal="center" vertical="center" wrapText="1" shrinkToFit="1"/>
    </xf>
    <xf numFmtId="3" fontId="2" fillId="4" borderId="54" xfId="0" applyNumberFormat="1" applyFont="1" applyFill="1" applyBorder="1" applyAlignment="1">
      <alignment horizontal="right" vertical="center" shrinkToFit="1"/>
    </xf>
    <xf numFmtId="3" fontId="2" fillId="5" borderId="54" xfId="0" applyNumberFormat="1" applyFont="1" applyFill="1" applyBorder="1" applyAlignment="1">
      <alignment horizontal="right" vertical="center" shrinkToFit="1"/>
    </xf>
    <xf numFmtId="0" fontId="2" fillId="3" borderId="55" xfId="0" applyFont="1" applyFill="1" applyBorder="1" applyAlignment="1">
      <alignment horizontal="center" vertical="center" wrapText="1" shrinkToFit="1"/>
    </xf>
    <xf numFmtId="3" fontId="2" fillId="4" borderId="56" xfId="0" applyNumberFormat="1" applyFont="1" applyFill="1" applyBorder="1" applyAlignment="1">
      <alignment vertical="center" shrinkToFit="1"/>
    </xf>
    <xf numFmtId="3" fontId="2" fillId="0" borderId="58" xfId="0" applyNumberFormat="1" applyFont="1" applyBorder="1" applyAlignment="1">
      <alignment vertical="center" shrinkToFit="1"/>
    </xf>
    <xf numFmtId="3" fontId="2" fillId="4" borderId="58" xfId="0" applyNumberFormat="1" applyFont="1" applyFill="1" applyBorder="1" applyAlignment="1">
      <alignment vertical="center" shrinkToFit="1"/>
    </xf>
    <xf numFmtId="3" fontId="2" fillId="0" borderId="40" xfId="0" applyNumberFormat="1" applyFont="1" applyBorder="1">
      <alignment vertical="center"/>
    </xf>
    <xf numFmtId="3" fontId="2" fillId="4" borderId="59" xfId="0" applyNumberFormat="1" applyFont="1" applyFill="1" applyBorder="1" applyAlignment="1">
      <alignment vertical="center" shrinkToFit="1"/>
    </xf>
    <xf numFmtId="3" fontId="2" fillId="0" borderId="21" xfId="0" applyNumberFormat="1" applyFont="1" applyBorder="1" applyAlignment="1">
      <alignment horizontal="right" vertical="center" shrinkToFit="1"/>
    </xf>
    <xf numFmtId="3" fontId="2" fillId="0" borderId="60" xfId="0" applyNumberFormat="1" applyFont="1" applyBorder="1" applyAlignment="1">
      <alignment vertical="center" shrinkToFit="1"/>
    </xf>
    <xf numFmtId="3" fontId="2" fillId="4" borderId="60" xfId="0" applyNumberFormat="1" applyFont="1" applyFill="1" applyBorder="1" applyAlignment="1">
      <alignment vertical="center" shrinkToFit="1"/>
    </xf>
    <xf numFmtId="3" fontId="2" fillId="5" borderId="60" xfId="0" applyNumberFormat="1" applyFont="1" applyFill="1" applyBorder="1" applyAlignment="1">
      <alignment vertical="center" shrinkToFit="1"/>
    </xf>
    <xf numFmtId="3" fontId="2" fillId="0" borderId="61" xfId="0" applyNumberFormat="1" applyFont="1" applyBorder="1">
      <alignment vertical="center"/>
    </xf>
    <xf numFmtId="0" fontId="8" fillId="3" borderId="6" xfId="0" applyFont="1" applyFill="1" applyBorder="1">
      <alignment vertical="center"/>
    </xf>
    <xf numFmtId="0" fontId="8" fillId="3" borderId="34" xfId="0" applyFont="1" applyFill="1" applyBorder="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3" fontId="2" fillId="0" borderId="25" xfId="0" applyNumberFormat="1" applyFont="1" applyBorder="1" applyAlignment="1">
      <alignment horizontal="center" vertical="center" shrinkToFit="1"/>
    </xf>
    <xf numFmtId="3" fontId="2" fillId="0" borderId="22" xfId="0" applyNumberFormat="1" applyFont="1" applyBorder="1" applyAlignment="1">
      <alignment vertical="center" shrinkToFit="1"/>
    </xf>
    <xf numFmtId="3" fontId="2" fillId="0" borderId="62" xfId="0" applyNumberFormat="1" applyFont="1" applyBorder="1">
      <alignment vertical="center"/>
    </xf>
    <xf numFmtId="0" fontId="2" fillId="0" borderId="19" xfId="0" applyFont="1" applyBorder="1" applyAlignment="1">
      <alignment horizontal="center" vertical="center"/>
    </xf>
    <xf numFmtId="3" fontId="2" fillId="5" borderId="58" xfId="0" applyNumberFormat="1" applyFont="1" applyFill="1" applyBorder="1" applyAlignment="1">
      <alignment horizontal="right" vertical="center" shrinkToFit="1"/>
    </xf>
    <xf numFmtId="0" fontId="2" fillId="0" borderId="64" xfId="0" applyFont="1" applyBorder="1" applyAlignment="1">
      <alignment horizontal="center" vertical="center"/>
    </xf>
    <xf numFmtId="0" fontId="0" fillId="0" borderId="64" xfId="0" applyBorder="1">
      <alignment vertical="center"/>
    </xf>
    <xf numFmtId="0" fontId="2" fillId="0" borderId="64" xfId="0" applyFont="1" applyBorder="1">
      <alignment vertical="center"/>
    </xf>
    <xf numFmtId="0" fontId="2" fillId="0" borderId="3" xfId="0" applyFont="1" applyBorder="1">
      <alignment vertical="center"/>
    </xf>
    <xf numFmtId="3" fontId="2" fillId="0" borderId="64" xfId="0" applyNumberFormat="1" applyFont="1" applyBorder="1">
      <alignment vertical="center"/>
    </xf>
    <xf numFmtId="3" fontId="13" fillId="7" borderId="11" xfId="0" applyNumberFormat="1" applyFont="1" applyFill="1" applyBorder="1" applyAlignment="1">
      <alignment vertical="center" shrinkToFit="1"/>
    </xf>
    <xf numFmtId="3" fontId="13" fillId="7" borderId="31" xfId="0" applyNumberFormat="1" applyFont="1" applyFill="1" applyBorder="1" applyAlignment="1">
      <alignment vertical="center" shrinkToFit="1"/>
    </xf>
    <xf numFmtId="3" fontId="13" fillId="7" borderId="32" xfId="0" applyNumberFormat="1" applyFont="1" applyFill="1" applyBorder="1" applyAlignment="1">
      <alignment vertical="center" shrinkToFit="1"/>
    </xf>
    <xf numFmtId="3" fontId="13" fillId="7" borderId="30" xfId="0" applyNumberFormat="1" applyFont="1" applyFill="1" applyBorder="1" applyAlignment="1">
      <alignment vertical="center" shrinkToFit="1"/>
    </xf>
    <xf numFmtId="3" fontId="13" fillId="7" borderId="4" xfId="0" applyNumberFormat="1" applyFont="1" applyFill="1" applyBorder="1" applyAlignment="1">
      <alignment vertical="center" shrinkToFit="1"/>
    </xf>
    <xf numFmtId="0" fontId="13" fillId="7" borderId="33" xfId="0" applyFont="1" applyFill="1" applyBorder="1">
      <alignment vertical="center"/>
    </xf>
    <xf numFmtId="3" fontId="13" fillId="7" borderId="11" xfId="0" applyNumberFormat="1" applyFont="1" applyFill="1" applyBorder="1">
      <alignment vertical="center"/>
    </xf>
    <xf numFmtId="3" fontId="13" fillId="7" borderId="32" xfId="0" applyNumberFormat="1" applyFont="1" applyFill="1" applyBorder="1">
      <alignment vertical="center"/>
    </xf>
    <xf numFmtId="3" fontId="13" fillId="7" borderId="30" xfId="0" applyNumberFormat="1" applyFont="1" applyFill="1" applyBorder="1">
      <alignment vertical="center"/>
    </xf>
    <xf numFmtId="3" fontId="13" fillId="7" borderId="4" xfId="0" applyNumberFormat="1" applyFont="1" applyFill="1" applyBorder="1">
      <alignment vertical="center"/>
    </xf>
    <xf numFmtId="0" fontId="13" fillId="7" borderId="12" xfId="0" applyFont="1" applyFill="1" applyBorder="1">
      <alignment vertical="center"/>
    </xf>
    <xf numFmtId="0" fontId="15" fillId="7" borderId="10" xfId="0" applyFont="1" applyFill="1" applyBorder="1" applyAlignment="1">
      <alignment horizontal="center" vertical="center" wrapText="1" shrinkToFit="1"/>
    </xf>
    <xf numFmtId="0" fontId="15" fillId="7" borderId="31"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55" xfId="0" applyFont="1" applyFill="1" applyBorder="1" applyAlignment="1">
      <alignment horizontal="center" vertical="center" wrapText="1" shrinkToFit="1"/>
    </xf>
    <xf numFmtId="0" fontId="15" fillId="7" borderId="12" xfId="0" applyFont="1" applyFill="1" applyBorder="1" applyAlignment="1">
      <alignment horizontal="center" vertical="center"/>
    </xf>
    <xf numFmtId="3" fontId="15" fillId="7" borderId="30" xfId="0" applyNumberFormat="1" applyFont="1" applyFill="1" applyBorder="1">
      <alignment vertical="center"/>
    </xf>
    <xf numFmtId="0" fontId="15" fillId="7" borderId="33" xfId="0" applyFont="1" applyFill="1" applyBorder="1">
      <alignment vertical="center"/>
    </xf>
    <xf numFmtId="3" fontId="2" fillId="0" borderId="42" xfId="0" applyNumberFormat="1" applyFont="1" applyBorder="1">
      <alignment vertical="center"/>
    </xf>
    <xf numFmtId="3" fontId="2" fillId="0" borderId="48" xfId="0" applyNumberFormat="1" applyFont="1" applyBorder="1">
      <alignment vertical="center"/>
    </xf>
    <xf numFmtId="3" fontId="2" fillId="0" borderId="49" xfId="0" applyNumberFormat="1" applyFont="1" applyBorder="1">
      <alignment vertical="center"/>
    </xf>
    <xf numFmtId="3" fontId="15" fillId="7" borderId="11" xfId="0" applyNumberFormat="1" applyFont="1" applyFill="1" applyBorder="1">
      <alignment vertical="center"/>
    </xf>
    <xf numFmtId="3" fontId="15" fillId="7" borderId="32" xfId="0" applyNumberFormat="1" applyFont="1" applyFill="1" applyBorder="1">
      <alignment vertical="center"/>
    </xf>
    <xf numFmtId="3" fontId="13" fillId="7" borderId="31" xfId="0" applyNumberFormat="1" applyFont="1" applyFill="1" applyBorder="1">
      <alignment vertical="center"/>
    </xf>
    <xf numFmtId="3" fontId="2" fillId="0" borderId="43" xfId="0" applyNumberFormat="1" applyFont="1" applyBorder="1">
      <alignment vertical="center"/>
    </xf>
    <xf numFmtId="3" fontId="2" fillId="0" borderId="46" xfId="1" applyNumberFormat="1" applyFont="1" applyBorder="1" applyAlignment="1">
      <alignment vertical="center"/>
    </xf>
    <xf numFmtId="3" fontId="15" fillId="7" borderId="4" xfId="1" applyNumberFormat="1" applyFont="1" applyFill="1" applyBorder="1" applyAlignment="1">
      <alignment vertical="center"/>
    </xf>
    <xf numFmtId="3" fontId="2" fillId="0" borderId="63" xfId="0" applyNumberFormat="1" applyFont="1" applyBorder="1" applyAlignment="1">
      <alignment vertical="center" shrinkToFit="1"/>
    </xf>
    <xf numFmtId="3" fontId="2" fillId="5" borderId="58" xfId="0" applyNumberFormat="1" applyFont="1" applyFill="1" applyBorder="1" applyAlignment="1">
      <alignment vertical="center" shrinkToFit="1"/>
    </xf>
    <xf numFmtId="0" fontId="2" fillId="0" borderId="29" xfId="0" applyFont="1" applyBorder="1" applyAlignment="1">
      <alignment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3" fontId="2" fillId="4" borderId="15" xfId="0" applyNumberFormat="1" applyFont="1" applyFill="1" applyBorder="1" applyAlignment="1">
      <alignment horizontal="right" vertical="center" shrinkToFit="1"/>
    </xf>
    <xf numFmtId="3" fontId="2" fillId="0" borderId="65" xfId="0" applyNumberFormat="1" applyFont="1" applyBorder="1">
      <alignment vertical="center"/>
    </xf>
    <xf numFmtId="3" fontId="2" fillId="0" borderId="66" xfId="0" applyNumberFormat="1" applyFont="1" applyBorder="1">
      <alignment vertical="center"/>
    </xf>
    <xf numFmtId="3" fontId="15" fillId="7" borderId="31" xfId="0" applyNumberFormat="1" applyFont="1" applyFill="1" applyBorder="1">
      <alignment vertical="center"/>
    </xf>
    <xf numFmtId="0" fontId="2" fillId="3" borderId="67" xfId="0" applyFont="1" applyFill="1" applyBorder="1" applyAlignment="1">
      <alignment horizontal="center" vertical="center" wrapText="1" shrinkToFit="1"/>
    </xf>
    <xf numFmtId="3" fontId="2" fillId="4" borderId="68" xfId="0" applyNumberFormat="1" applyFont="1" applyFill="1" applyBorder="1" applyAlignment="1">
      <alignment vertical="center" shrinkToFit="1"/>
    </xf>
    <xf numFmtId="3" fontId="2" fillId="0" borderId="69" xfId="0" applyNumberFormat="1" applyFont="1" applyBorder="1" applyAlignment="1">
      <alignment horizontal="right" vertical="center" shrinkToFit="1"/>
    </xf>
    <xf numFmtId="3" fontId="2" fillId="0" borderId="70" xfId="0" applyNumberFormat="1" applyFont="1" applyBorder="1" applyAlignment="1">
      <alignment vertical="center" shrinkToFit="1"/>
    </xf>
    <xf numFmtId="3" fontId="2" fillId="4" borderId="70" xfId="0" applyNumberFormat="1" applyFont="1" applyFill="1" applyBorder="1" applyAlignment="1">
      <alignment vertical="center" shrinkToFit="1"/>
    </xf>
    <xf numFmtId="0" fontId="15" fillId="7" borderId="67" xfId="0" applyFont="1" applyFill="1" applyBorder="1" applyAlignment="1">
      <alignment horizontal="center" vertical="center" wrapText="1" shrinkToFit="1"/>
    </xf>
    <xf numFmtId="0" fontId="2" fillId="3" borderId="64" xfId="0" applyFont="1" applyFill="1" applyBorder="1" applyAlignment="1">
      <alignment horizontal="center" vertical="center" wrapText="1" shrinkToFit="1"/>
    </xf>
    <xf numFmtId="0" fontId="2" fillId="3" borderId="51" xfId="0" applyFont="1" applyFill="1" applyBorder="1" applyAlignment="1">
      <alignment horizontal="center" vertical="center" shrinkToFit="1"/>
    </xf>
    <xf numFmtId="3" fontId="2" fillId="4" borderId="52" xfId="0" applyNumberFormat="1" applyFont="1" applyFill="1" applyBorder="1" applyAlignment="1">
      <alignment horizontal="center" vertical="center" shrinkToFit="1"/>
    </xf>
    <xf numFmtId="3" fontId="2" fillId="0" borderId="53" xfId="0" applyNumberFormat="1" applyFont="1" applyBorder="1" applyAlignment="1">
      <alignment horizontal="center" vertical="center" shrinkToFit="1"/>
    </xf>
    <xf numFmtId="3" fontId="2" fillId="4" borderId="54" xfId="0" applyNumberFormat="1" applyFont="1" applyFill="1" applyBorder="1" applyAlignment="1">
      <alignment horizontal="center" vertical="center" shrinkToFit="1"/>
    </xf>
    <xf numFmtId="3" fontId="2" fillId="0" borderId="54" xfId="0" applyNumberFormat="1" applyFont="1" applyBorder="1" applyAlignment="1">
      <alignment horizontal="center" vertical="center" shrinkToFit="1"/>
    </xf>
    <xf numFmtId="0" fontId="2" fillId="3" borderId="31" xfId="0" applyFont="1" applyFill="1" applyBorder="1" applyAlignment="1">
      <alignment horizontal="center" vertical="center" shrinkToFit="1"/>
    </xf>
    <xf numFmtId="3" fontId="2" fillId="4" borderId="60" xfId="0" applyNumberFormat="1" applyFont="1" applyFill="1" applyBorder="1" applyAlignment="1">
      <alignment horizontal="right" vertical="center" shrinkToFit="1"/>
    </xf>
    <xf numFmtId="0" fontId="2" fillId="3" borderId="30" xfId="0" applyFont="1" applyFill="1" applyBorder="1" applyAlignment="1">
      <alignment horizontal="center" vertical="center" wrapText="1" shrinkToFit="1"/>
    </xf>
    <xf numFmtId="3" fontId="2" fillId="0" borderId="60" xfId="0" applyNumberFormat="1" applyFont="1" applyBorder="1" applyAlignment="1">
      <alignment horizontal="right" vertical="center" shrinkToFit="1"/>
    </xf>
    <xf numFmtId="0" fontId="2" fillId="3" borderId="3" xfId="0" applyFont="1" applyFill="1" applyBorder="1" applyAlignment="1">
      <alignment horizontal="center" vertical="center" wrapText="1" shrinkToFit="1"/>
    </xf>
    <xf numFmtId="0" fontId="15" fillId="7" borderId="64" xfId="0" applyFont="1" applyFill="1" applyBorder="1" applyAlignment="1">
      <alignment horizontal="center" vertical="center" wrapText="1" shrinkToFit="1"/>
    </xf>
    <xf numFmtId="3" fontId="2" fillId="5" borderId="70" xfId="0" applyNumberFormat="1" applyFont="1" applyFill="1" applyBorder="1" applyAlignment="1">
      <alignment vertical="center" shrinkToFit="1"/>
    </xf>
    <xf numFmtId="3" fontId="2" fillId="5" borderId="60" xfId="0" applyNumberFormat="1" applyFont="1" applyFill="1" applyBorder="1" applyAlignment="1">
      <alignment horizontal="right" vertical="center" shrinkToFit="1"/>
    </xf>
    <xf numFmtId="3" fontId="2" fillId="8" borderId="25" xfId="0" applyNumberFormat="1" applyFont="1" applyFill="1" applyBorder="1" applyAlignment="1">
      <alignment vertical="center" shrinkToFit="1"/>
    </xf>
    <xf numFmtId="3" fontId="2" fillId="8" borderId="25" xfId="0" applyNumberFormat="1" applyFont="1" applyFill="1" applyBorder="1" applyAlignment="1">
      <alignment horizontal="right" vertical="center" shrinkToFit="1"/>
    </xf>
    <xf numFmtId="3" fontId="2" fillId="8" borderId="60" xfId="0" applyNumberFormat="1" applyFont="1" applyFill="1" applyBorder="1" applyAlignment="1">
      <alignment vertical="center" shrinkToFit="1"/>
    </xf>
    <xf numFmtId="3" fontId="2" fillId="8" borderId="54" xfId="0" applyNumberFormat="1" applyFont="1" applyFill="1" applyBorder="1" applyAlignment="1">
      <alignment vertical="center" shrinkToFit="1"/>
    </xf>
    <xf numFmtId="3" fontId="2" fillId="8" borderId="58" xfId="0" applyNumberFormat="1" applyFont="1" applyFill="1" applyBorder="1" applyAlignment="1">
      <alignment vertical="center" shrinkToFit="1"/>
    </xf>
    <xf numFmtId="3" fontId="2" fillId="8" borderId="21" xfId="0" applyNumberFormat="1" applyFont="1" applyFill="1" applyBorder="1" applyAlignment="1">
      <alignment horizontal="right" vertical="center" shrinkToFit="1"/>
    </xf>
    <xf numFmtId="3" fontId="2" fillId="8" borderId="22" xfId="0" applyNumberFormat="1" applyFont="1" applyFill="1" applyBorder="1" applyAlignment="1">
      <alignment horizontal="right" vertical="center" shrinkToFit="1"/>
    </xf>
    <xf numFmtId="3" fontId="2" fillId="8" borderId="70" xfId="0" applyNumberFormat="1" applyFont="1" applyFill="1" applyBorder="1" applyAlignment="1">
      <alignment vertical="center" shrinkToFit="1"/>
    </xf>
    <xf numFmtId="0" fontId="16" fillId="9" borderId="0" xfId="0" applyFont="1" applyFill="1">
      <alignment vertical="center"/>
    </xf>
    <xf numFmtId="176" fontId="17" fillId="0" borderId="0" xfId="0" applyNumberFormat="1" applyFont="1" applyAlignment="1">
      <alignment horizontal="right"/>
    </xf>
    <xf numFmtId="0" fontId="2" fillId="6" borderId="26" xfId="0" applyFont="1" applyFill="1" applyBorder="1" applyAlignment="1">
      <alignment vertical="top" wrapText="1"/>
    </xf>
    <xf numFmtId="0" fontId="2" fillId="0" borderId="25" xfId="0" applyFont="1" applyBorder="1">
      <alignment vertical="center"/>
    </xf>
    <xf numFmtId="3" fontId="2" fillId="0" borderId="26" xfId="0" applyNumberFormat="1" applyFont="1" applyBorder="1" applyAlignment="1">
      <alignment horizontal="right" vertical="center" shrinkToFit="1"/>
    </xf>
    <xf numFmtId="3" fontId="2" fillId="5" borderId="26" xfId="0" applyNumberFormat="1" applyFont="1" applyFill="1" applyBorder="1" applyAlignment="1">
      <alignment horizontal="right" vertical="center" shrinkToFit="1"/>
    </xf>
    <xf numFmtId="3" fontId="2" fillId="4" borderId="26" xfId="0" applyNumberFormat="1" applyFont="1" applyFill="1" applyBorder="1" applyAlignment="1">
      <alignment horizontal="right" vertical="center" shrinkToFit="1"/>
    </xf>
    <xf numFmtId="3" fontId="2" fillId="0" borderId="71" xfId="0" applyNumberFormat="1" applyFont="1" applyBorder="1" applyAlignment="1">
      <alignment horizontal="right" vertical="center" shrinkToFit="1"/>
    </xf>
    <xf numFmtId="3" fontId="2" fillId="5" borderId="69" xfId="0" applyNumberFormat="1" applyFont="1" applyFill="1" applyBorder="1" applyAlignment="1">
      <alignment horizontal="right" vertical="center" shrinkToFit="1"/>
    </xf>
    <xf numFmtId="0" fontId="2" fillId="5" borderId="20" xfId="0" applyFont="1" applyFill="1" applyBorder="1" applyAlignment="1">
      <alignment vertical="center" wrapText="1"/>
    </xf>
    <xf numFmtId="0" fontId="2" fillId="5" borderId="19" xfId="0" applyFont="1" applyFill="1" applyBorder="1" applyAlignment="1">
      <alignment horizontal="center" vertical="center"/>
    </xf>
    <xf numFmtId="0" fontId="2" fillId="5" borderId="24" xfId="0" applyFont="1" applyFill="1" applyBorder="1">
      <alignment vertical="center"/>
    </xf>
    <xf numFmtId="3" fontId="2" fillId="5" borderId="54" xfId="0" applyNumberFormat="1" applyFont="1" applyFill="1" applyBorder="1" applyAlignment="1">
      <alignment horizontal="center" vertical="center" shrinkToFit="1"/>
    </xf>
    <xf numFmtId="0" fontId="2" fillId="5" borderId="26" xfId="0" applyFont="1" applyFill="1" applyBorder="1" applyAlignment="1">
      <alignment vertical="top" wrapText="1"/>
    </xf>
    <xf numFmtId="0" fontId="2" fillId="9" borderId="0" xfId="0" applyFont="1" applyFill="1">
      <alignment vertical="center"/>
    </xf>
    <xf numFmtId="0" fontId="0" fillId="9" borderId="0" xfId="0" applyFill="1">
      <alignment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1" fillId="7" borderId="3" xfId="0" applyFont="1" applyFill="1" applyBorder="1">
      <alignment vertical="center"/>
    </xf>
    <xf numFmtId="0" fontId="8"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2" fillId="7" borderId="3" xfId="0" applyFont="1" applyFill="1" applyBorder="1">
      <alignment vertical="center"/>
    </xf>
    <xf numFmtId="0" fontId="13" fillId="7" borderId="30" xfId="0" applyFont="1" applyFill="1" applyBorder="1" applyAlignment="1">
      <alignment horizontal="center" vertical="center"/>
    </xf>
    <xf numFmtId="0" fontId="13" fillId="7" borderId="11" xfId="0" applyFont="1" applyFill="1" applyBorder="1" applyAlignment="1">
      <alignment horizontal="center" vertical="center"/>
    </xf>
    <xf numFmtId="0" fontId="12" fillId="7" borderId="11" xfId="0" applyFont="1" applyFill="1" applyBorder="1">
      <alignment vertical="center"/>
    </xf>
    <xf numFmtId="0" fontId="12" fillId="7" borderId="31" xfId="0" applyFont="1" applyFill="1" applyBorder="1">
      <alignment vertical="center"/>
    </xf>
    <xf numFmtId="0" fontId="14" fillId="7" borderId="2" xfId="0" applyFont="1" applyFill="1" applyBorder="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0" fillId="0" borderId="39" xfId="0" applyBorder="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0" fillId="0" borderId="45" xfId="0" applyBorder="1">
      <alignment vertical="center"/>
    </xf>
    <xf numFmtId="0" fontId="2" fillId="0" borderId="19" xfId="0" applyFont="1" applyBorder="1" applyAlignment="1">
      <alignment horizontal="center" vertical="center"/>
    </xf>
    <xf numFmtId="0" fontId="0" fillId="0" borderId="5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8</xdr:col>
      <xdr:colOff>8966</xdr:colOff>
      <xdr:row>77</xdr:row>
      <xdr:rowOff>98614</xdr:rowOff>
    </xdr:from>
    <xdr:to>
      <xdr:col>12</xdr:col>
      <xdr:colOff>224119</xdr:colOff>
      <xdr:row>85</xdr:row>
      <xdr:rowOff>152400</xdr:rowOff>
    </xdr:to>
    <xdr:sp macro="" textlink="">
      <xdr:nvSpPr>
        <xdr:cNvPr id="3" name="角丸四角形 1">
          <a:extLst>
            <a:ext uri="{FF2B5EF4-FFF2-40B4-BE49-F238E27FC236}">
              <a16:creationId xmlns:a16="http://schemas.microsoft.com/office/drawing/2014/main" id="{F1DC8AA0-CC91-4822-9B24-EA1A6EBE4562}"/>
            </a:ext>
          </a:extLst>
        </xdr:cNvPr>
        <xdr:cNvSpPr/>
      </xdr:nvSpPr>
      <xdr:spPr>
        <a:xfrm>
          <a:off x="8722660" y="18861743"/>
          <a:ext cx="4518212" cy="2483222"/>
        </a:xfrm>
        <a:prstGeom prst="roundRect">
          <a:avLst>
            <a:gd name="adj" fmla="val 4391"/>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0">
              <a:solidFill>
                <a:srgbClr val="FF0000"/>
              </a:solidFill>
              <a:latin typeface="Meiryo UI" panose="020B0604030504040204" pitchFamily="50" charset="-128"/>
              <a:ea typeface="Meiryo UI" panose="020B0604030504040204" pitchFamily="50" charset="-128"/>
            </a:rPr>
            <a:t>保守費がかかるものは金額を記載してください。</a:t>
          </a:r>
        </a:p>
      </xdr:txBody>
    </xdr:sp>
    <xdr:clientData/>
  </xdr:twoCellAnchor>
  <xdr:twoCellAnchor>
    <xdr:from>
      <xdr:col>6</xdr:col>
      <xdr:colOff>53789</xdr:colOff>
      <xdr:row>110</xdr:row>
      <xdr:rowOff>35857</xdr:rowOff>
    </xdr:from>
    <xdr:to>
      <xdr:col>14</xdr:col>
      <xdr:colOff>914399</xdr:colOff>
      <xdr:row>111</xdr:row>
      <xdr:rowOff>151763</xdr:rowOff>
    </xdr:to>
    <xdr:sp macro="" textlink="">
      <xdr:nvSpPr>
        <xdr:cNvPr id="5" name="正方形/長方形 4">
          <a:extLst>
            <a:ext uri="{FF2B5EF4-FFF2-40B4-BE49-F238E27FC236}">
              <a16:creationId xmlns:a16="http://schemas.microsoft.com/office/drawing/2014/main" id="{D538B5A4-A32F-413D-8648-4114901C7700}"/>
            </a:ext>
          </a:extLst>
        </xdr:cNvPr>
        <xdr:cNvSpPr/>
      </xdr:nvSpPr>
      <xdr:spPr>
        <a:xfrm>
          <a:off x="6615954" y="25468728"/>
          <a:ext cx="9466727" cy="2952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Ⅰ</a:t>
          </a:r>
          <a:r>
            <a:rPr kumimoji="1" lang="ja-JP" altLang="en-US" sz="1100">
              <a:solidFill>
                <a:sysClr val="windowText" lastClr="000000"/>
              </a:solidFill>
              <a:latin typeface="Meiryo UI" panose="020B0604030504040204" pitchFamily="50" charset="-128"/>
              <a:ea typeface="Meiryo UI" panose="020B0604030504040204" pitchFamily="50" charset="-128"/>
            </a:rPr>
            <a:t>．基幹システム費用－５．医事会計システム」の保守金額に含めること。</a:t>
          </a:r>
        </a:p>
      </xdr:txBody>
    </xdr:sp>
    <xdr:clientData/>
  </xdr:twoCellAnchor>
  <xdr:twoCellAnchor>
    <xdr:from>
      <xdr:col>6</xdr:col>
      <xdr:colOff>53789</xdr:colOff>
      <xdr:row>113</xdr:row>
      <xdr:rowOff>35859</xdr:rowOff>
    </xdr:from>
    <xdr:to>
      <xdr:col>14</xdr:col>
      <xdr:colOff>914399</xdr:colOff>
      <xdr:row>114</xdr:row>
      <xdr:rowOff>152400</xdr:rowOff>
    </xdr:to>
    <xdr:sp macro="" textlink="">
      <xdr:nvSpPr>
        <xdr:cNvPr id="6" name="正方形/長方形 5">
          <a:extLst>
            <a:ext uri="{FF2B5EF4-FFF2-40B4-BE49-F238E27FC236}">
              <a16:creationId xmlns:a16="http://schemas.microsoft.com/office/drawing/2014/main" id="{ECB04B8F-C3A3-4835-A1F4-C50876419488}"/>
            </a:ext>
          </a:extLst>
        </xdr:cNvPr>
        <xdr:cNvSpPr/>
      </xdr:nvSpPr>
      <xdr:spPr>
        <a:xfrm>
          <a:off x="6615954" y="26786541"/>
          <a:ext cx="9466727" cy="29583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Ⅰ</a:t>
          </a:r>
          <a:r>
            <a:rPr kumimoji="1" lang="ja-JP" altLang="en-US" sz="1100">
              <a:solidFill>
                <a:sysClr val="windowText" lastClr="000000"/>
              </a:solidFill>
              <a:latin typeface="Meiryo UI" panose="020B0604030504040204" pitchFamily="50" charset="-128"/>
              <a:ea typeface="Meiryo UI" panose="020B0604030504040204" pitchFamily="50" charset="-128"/>
            </a:rPr>
            <a:t>．基幹システム費用－１０．再来受付システム」の保守金額に含めること。</a:t>
          </a:r>
        </a:p>
      </xdr:txBody>
    </xdr:sp>
    <xdr:clientData/>
  </xdr:twoCellAnchor>
  <xdr:twoCellAnchor>
    <xdr:from>
      <xdr:col>6</xdr:col>
      <xdr:colOff>53789</xdr:colOff>
      <xdr:row>116</xdr:row>
      <xdr:rowOff>53789</xdr:rowOff>
    </xdr:from>
    <xdr:to>
      <xdr:col>14</xdr:col>
      <xdr:colOff>914399</xdr:colOff>
      <xdr:row>119</xdr:row>
      <xdr:rowOff>125506</xdr:rowOff>
    </xdr:to>
    <xdr:sp macro="" textlink="">
      <xdr:nvSpPr>
        <xdr:cNvPr id="7" name="正方形/長方形 6">
          <a:extLst>
            <a:ext uri="{FF2B5EF4-FFF2-40B4-BE49-F238E27FC236}">
              <a16:creationId xmlns:a16="http://schemas.microsoft.com/office/drawing/2014/main" id="{6E802D59-2406-4E73-A007-137895E85E87}"/>
            </a:ext>
          </a:extLst>
        </xdr:cNvPr>
        <xdr:cNvSpPr/>
      </xdr:nvSpPr>
      <xdr:spPr>
        <a:xfrm>
          <a:off x="6615954" y="27351318"/>
          <a:ext cx="9466727" cy="6096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Ⅱ</a:t>
          </a:r>
          <a:r>
            <a:rPr kumimoji="1" lang="ja-JP" altLang="en-US" sz="1100">
              <a:solidFill>
                <a:sysClr val="windowText" lastClr="000000"/>
              </a:solidFill>
              <a:latin typeface="Meiryo UI" panose="020B0604030504040204" pitchFamily="50" charset="-128"/>
              <a:ea typeface="Meiryo UI" panose="020B0604030504040204" pitchFamily="50" charset="-128"/>
            </a:rPr>
            <a:t>．部門システム費用－１．診察待ち表示システム」の保守金額に含めること。</a:t>
          </a:r>
        </a:p>
      </xdr:txBody>
    </xdr:sp>
    <xdr:clientData/>
  </xdr:twoCellAnchor>
  <xdr:twoCellAnchor>
    <xdr:from>
      <xdr:col>6</xdr:col>
      <xdr:colOff>53789</xdr:colOff>
      <xdr:row>121</xdr:row>
      <xdr:rowOff>53789</xdr:rowOff>
    </xdr:from>
    <xdr:to>
      <xdr:col>14</xdr:col>
      <xdr:colOff>914399</xdr:colOff>
      <xdr:row>123</xdr:row>
      <xdr:rowOff>98612</xdr:rowOff>
    </xdr:to>
    <xdr:sp macro="" textlink="">
      <xdr:nvSpPr>
        <xdr:cNvPr id="8" name="正方形/長方形 7">
          <a:extLst>
            <a:ext uri="{FF2B5EF4-FFF2-40B4-BE49-F238E27FC236}">
              <a16:creationId xmlns:a16="http://schemas.microsoft.com/office/drawing/2014/main" id="{6A4AB735-4A39-4274-86E7-E22E8737C1B4}"/>
            </a:ext>
          </a:extLst>
        </xdr:cNvPr>
        <xdr:cNvSpPr/>
      </xdr:nvSpPr>
      <xdr:spPr>
        <a:xfrm>
          <a:off x="6615954" y="27503718"/>
          <a:ext cx="9466727" cy="403412"/>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Ⅱ</a:t>
          </a:r>
          <a:r>
            <a:rPr kumimoji="1" lang="ja-JP" altLang="en-US" sz="1100">
              <a:solidFill>
                <a:sysClr val="windowText" lastClr="000000"/>
              </a:solidFill>
              <a:latin typeface="Meiryo UI" panose="020B0604030504040204" pitchFamily="50" charset="-128"/>
              <a:ea typeface="Meiryo UI" panose="020B0604030504040204" pitchFamily="50" charset="-128"/>
            </a:rPr>
            <a:t>．部門システム費用－２．会計案内表示システム」の保守金額に含めること。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C7778-F0B9-48B1-8645-76C78288F6F5}">
  <sheetPr>
    <tabColor rgb="FF0070C0"/>
    <pageSetUpPr fitToPage="1"/>
  </sheetPr>
  <dimension ref="B1:P160"/>
  <sheetViews>
    <sheetView tabSelected="1" view="pageBreakPreview" zoomScale="85" zoomScaleNormal="85" zoomScaleSheetLayoutView="85" workbookViewId="0">
      <selection activeCell="P25" sqref="P25"/>
    </sheetView>
  </sheetViews>
  <sheetFormatPr defaultColWidth="9" defaultRowHeight="14.4" x14ac:dyDescent="0.2"/>
  <cols>
    <col min="1" max="1" width="1" style="1" customWidth="1"/>
    <col min="2" max="2" width="2.77734375" style="1" customWidth="1"/>
    <col min="3" max="3" width="3.6640625" style="1" customWidth="1"/>
    <col min="4" max="4" width="39.5546875" style="1" customWidth="1"/>
    <col min="5" max="5" width="42" style="1" customWidth="1"/>
    <col min="6" max="6" width="6.6640625" style="82" customWidth="1"/>
    <col min="7" max="15" width="15.6640625" style="1" customWidth="1"/>
    <col min="16" max="16" width="44.33203125" style="1" customWidth="1"/>
    <col min="17" max="248" width="9" style="1"/>
    <col min="249" max="249" width="1" style="1" customWidth="1"/>
    <col min="250" max="250" width="2.77734375" style="1" customWidth="1"/>
    <col min="251" max="251" width="3.6640625" style="1" customWidth="1"/>
    <col min="252" max="252" width="36.6640625" style="1" customWidth="1"/>
    <col min="253" max="253" width="38.6640625" style="1" customWidth="1"/>
    <col min="254" max="254" width="6.6640625" style="1" customWidth="1"/>
    <col min="255" max="262" width="15.6640625" style="1" customWidth="1"/>
    <col min="263" max="271" width="13.6640625" style="1" customWidth="1"/>
    <col min="272" max="272" width="58.88671875" style="1" customWidth="1"/>
    <col min="273" max="504" width="9" style="1"/>
    <col min="505" max="505" width="1" style="1" customWidth="1"/>
    <col min="506" max="506" width="2.77734375" style="1" customWidth="1"/>
    <col min="507" max="507" width="3.6640625" style="1" customWidth="1"/>
    <col min="508" max="508" width="36.6640625" style="1" customWidth="1"/>
    <col min="509" max="509" width="38.6640625" style="1" customWidth="1"/>
    <col min="510" max="510" width="6.6640625" style="1" customWidth="1"/>
    <col min="511" max="518" width="15.6640625" style="1" customWidth="1"/>
    <col min="519" max="527" width="13.6640625" style="1" customWidth="1"/>
    <col min="528" max="528" width="58.88671875" style="1" customWidth="1"/>
    <col min="529" max="760" width="9" style="1"/>
    <col min="761" max="761" width="1" style="1" customWidth="1"/>
    <col min="762" max="762" width="2.77734375" style="1" customWidth="1"/>
    <col min="763" max="763" width="3.6640625" style="1" customWidth="1"/>
    <col min="764" max="764" width="36.6640625" style="1" customWidth="1"/>
    <col min="765" max="765" width="38.6640625" style="1" customWidth="1"/>
    <col min="766" max="766" width="6.6640625" style="1" customWidth="1"/>
    <col min="767" max="774" width="15.6640625" style="1" customWidth="1"/>
    <col min="775" max="783" width="13.6640625" style="1" customWidth="1"/>
    <col min="784" max="784" width="58.88671875" style="1" customWidth="1"/>
    <col min="785" max="1016" width="9" style="1"/>
    <col min="1017" max="1017" width="1" style="1" customWidth="1"/>
    <col min="1018" max="1018" width="2.77734375" style="1" customWidth="1"/>
    <col min="1019" max="1019" width="3.6640625" style="1" customWidth="1"/>
    <col min="1020" max="1020" width="36.6640625" style="1" customWidth="1"/>
    <col min="1021" max="1021" width="38.6640625" style="1" customWidth="1"/>
    <col min="1022" max="1022" width="6.6640625" style="1" customWidth="1"/>
    <col min="1023" max="1030" width="15.6640625" style="1" customWidth="1"/>
    <col min="1031" max="1039" width="13.6640625" style="1" customWidth="1"/>
    <col min="1040" max="1040" width="58.88671875" style="1" customWidth="1"/>
    <col min="1041" max="1272" width="9" style="1"/>
    <col min="1273" max="1273" width="1" style="1" customWidth="1"/>
    <col min="1274" max="1274" width="2.77734375" style="1" customWidth="1"/>
    <col min="1275" max="1275" width="3.6640625" style="1" customWidth="1"/>
    <col min="1276" max="1276" width="36.6640625" style="1" customWidth="1"/>
    <col min="1277" max="1277" width="38.6640625" style="1" customWidth="1"/>
    <col min="1278" max="1278" width="6.6640625" style="1" customWidth="1"/>
    <col min="1279" max="1286" width="15.6640625" style="1" customWidth="1"/>
    <col min="1287" max="1295" width="13.6640625" style="1" customWidth="1"/>
    <col min="1296" max="1296" width="58.88671875" style="1" customWidth="1"/>
    <col min="1297" max="1528" width="9" style="1"/>
    <col min="1529" max="1529" width="1" style="1" customWidth="1"/>
    <col min="1530" max="1530" width="2.77734375" style="1" customWidth="1"/>
    <col min="1531" max="1531" width="3.6640625" style="1" customWidth="1"/>
    <col min="1532" max="1532" width="36.6640625" style="1" customWidth="1"/>
    <col min="1533" max="1533" width="38.6640625" style="1" customWidth="1"/>
    <col min="1534" max="1534" width="6.6640625" style="1" customWidth="1"/>
    <col min="1535" max="1542" width="15.6640625" style="1" customWidth="1"/>
    <col min="1543" max="1551" width="13.6640625" style="1" customWidth="1"/>
    <col min="1552" max="1552" width="58.88671875" style="1" customWidth="1"/>
    <col min="1553" max="1784" width="9" style="1"/>
    <col min="1785" max="1785" width="1" style="1" customWidth="1"/>
    <col min="1786" max="1786" width="2.77734375" style="1" customWidth="1"/>
    <col min="1787" max="1787" width="3.6640625" style="1" customWidth="1"/>
    <col min="1788" max="1788" width="36.6640625" style="1" customWidth="1"/>
    <col min="1789" max="1789" width="38.6640625" style="1" customWidth="1"/>
    <col min="1790" max="1790" width="6.6640625" style="1" customWidth="1"/>
    <col min="1791" max="1798" width="15.6640625" style="1" customWidth="1"/>
    <col min="1799" max="1807" width="13.6640625" style="1" customWidth="1"/>
    <col min="1808" max="1808" width="58.88671875" style="1" customWidth="1"/>
    <col min="1809" max="2040" width="9" style="1"/>
    <col min="2041" max="2041" width="1" style="1" customWidth="1"/>
    <col min="2042" max="2042" width="2.77734375" style="1" customWidth="1"/>
    <col min="2043" max="2043" width="3.6640625" style="1" customWidth="1"/>
    <col min="2044" max="2044" width="36.6640625" style="1" customWidth="1"/>
    <col min="2045" max="2045" width="38.6640625" style="1" customWidth="1"/>
    <col min="2046" max="2046" width="6.6640625" style="1" customWidth="1"/>
    <col min="2047" max="2054" width="15.6640625" style="1" customWidth="1"/>
    <col min="2055" max="2063" width="13.6640625" style="1" customWidth="1"/>
    <col min="2064" max="2064" width="58.88671875" style="1" customWidth="1"/>
    <col min="2065" max="2296" width="9" style="1"/>
    <col min="2297" max="2297" width="1" style="1" customWidth="1"/>
    <col min="2298" max="2298" width="2.77734375" style="1" customWidth="1"/>
    <col min="2299" max="2299" width="3.6640625" style="1" customWidth="1"/>
    <col min="2300" max="2300" width="36.6640625" style="1" customWidth="1"/>
    <col min="2301" max="2301" width="38.6640625" style="1" customWidth="1"/>
    <col min="2302" max="2302" width="6.6640625" style="1" customWidth="1"/>
    <col min="2303" max="2310" width="15.6640625" style="1" customWidth="1"/>
    <col min="2311" max="2319" width="13.6640625" style="1" customWidth="1"/>
    <col min="2320" max="2320" width="58.88671875" style="1" customWidth="1"/>
    <col min="2321" max="2552" width="9" style="1"/>
    <col min="2553" max="2553" width="1" style="1" customWidth="1"/>
    <col min="2554" max="2554" width="2.77734375" style="1" customWidth="1"/>
    <col min="2555" max="2555" width="3.6640625" style="1" customWidth="1"/>
    <col min="2556" max="2556" width="36.6640625" style="1" customWidth="1"/>
    <col min="2557" max="2557" width="38.6640625" style="1" customWidth="1"/>
    <col min="2558" max="2558" width="6.6640625" style="1" customWidth="1"/>
    <col min="2559" max="2566" width="15.6640625" style="1" customWidth="1"/>
    <col min="2567" max="2575" width="13.6640625" style="1" customWidth="1"/>
    <col min="2576" max="2576" width="58.88671875" style="1" customWidth="1"/>
    <col min="2577" max="2808" width="9" style="1"/>
    <col min="2809" max="2809" width="1" style="1" customWidth="1"/>
    <col min="2810" max="2810" width="2.77734375" style="1" customWidth="1"/>
    <col min="2811" max="2811" width="3.6640625" style="1" customWidth="1"/>
    <col min="2812" max="2812" width="36.6640625" style="1" customWidth="1"/>
    <col min="2813" max="2813" width="38.6640625" style="1" customWidth="1"/>
    <col min="2814" max="2814" width="6.6640625" style="1" customWidth="1"/>
    <col min="2815" max="2822" width="15.6640625" style="1" customWidth="1"/>
    <col min="2823" max="2831" width="13.6640625" style="1" customWidth="1"/>
    <col min="2832" max="2832" width="58.88671875" style="1" customWidth="1"/>
    <col min="2833" max="3064" width="9" style="1"/>
    <col min="3065" max="3065" width="1" style="1" customWidth="1"/>
    <col min="3066" max="3066" width="2.77734375" style="1" customWidth="1"/>
    <col min="3067" max="3067" width="3.6640625" style="1" customWidth="1"/>
    <col min="3068" max="3068" width="36.6640625" style="1" customWidth="1"/>
    <col min="3069" max="3069" width="38.6640625" style="1" customWidth="1"/>
    <col min="3070" max="3070" width="6.6640625" style="1" customWidth="1"/>
    <col min="3071" max="3078" width="15.6640625" style="1" customWidth="1"/>
    <col min="3079" max="3087" width="13.6640625" style="1" customWidth="1"/>
    <col min="3088" max="3088" width="58.88671875" style="1" customWidth="1"/>
    <col min="3089" max="3320" width="9" style="1"/>
    <col min="3321" max="3321" width="1" style="1" customWidth="1"/>
    <col min="3322" max="3322" width="2.77734375" style="1" customWidth="1"/>
    <col min="3323" max="3323" width="3.6640625" style="1" customWidth="1"/>
    <col min="3324" max="3324" width="36.6640625" style="1" customWidth="1"/>
    <col min="3325" max="3325" width="38.6640625" style="1" customWidth="1"/>
    <col min="3326" max="3326" width="6.6640625" style="1" customWidth="1"/>
    <col min="3327" max="3334" width="15.6640625" style="1" customWidth="1"/>
    <col min="3335" max="3343" width="13.6640625" style="1" customWidth="1"/>
    <col min="3344" max="3344" width="58.88671875" style="1" customWidth="1"/>
    <col min="3345" max="3576" width="9" style="1"/>
    <col min="3577" max="3577" width="1" style="1" customWidth="1"/>
    <col min="3578" max="3578" width="2.77734375" style="1" customWidth="1"/>
    <col min="3579" max="3579" width="3.6640625" style="1" customWidth="1"/>
    <col min="3580" max="3580" width="36.6640625" style="1" customWidth="1"/>
    <col min="3581" max="3581" width="38.6640625" style="1" customWidth="1"/>
    <col min="3582" max="3582" width="6.6640625" style="1" customWidth="1"/>
    <col min="3583" max="3590" width="15.6640625" style="1" customWidth="1"/>
    <col min="3591" max="3599" width="13.6640625" style="1" customWidth="1"/>
    <col min="3600" max="3600" width="58.88671875" style="1" customWidth="1"/>
    <col min="3601" max="3832" width="9" style="1"/>
    <col min="3833" max="3833" width="1" style="1" customWidth="1"/>
    <col min="3834" max="3834" width="2.77734375" style="1" customWidth="1"/>
    <col min="3835" max="3835" width="3.6640625" style="1" customWidth="1"/>
    <col min="3836" max="3836" width="36.6640625" style="1" customWidth="1"/>
    <col min="3837" max="3837" width="38.6640625" style="1" customWidth="1"/>
    <col min="3838" max="3838" width="6.6640625" style="1" customWidth="1"/>
    <col min="3839" max="3846" width="15.6640625" style="1" customWidth="1"/>
    <col min="3847" max="3855" width="13.6640625" style="1" customWidth="1"/>
    <col min="3856" max="3856" width="58.88671875" style="1" customWidth="1"/>
    <col min="3857" max="4088" width="9" style="1"/>
    <col min="4089" max="4089" width="1" style="1" customWidth="1"/>
    <col min="4090" max="4090" width="2.77734375" style="1" customWidth="1"/>
    <col min="4091" max="4091" width="3.6640625" style="1" customWidth="1"/>
    <col min="4092" max="4092" width="36.6640625" style="1" customWidth="1"/>
    <col min="4093" max="4093" width="38.6640625" style="1" customWidth="1"/>
    <col min="4094" max="4094" width="6.6640625" style="1" customWidth="1"/>
    <col min="4095" max="4102" width="15.6640625" style="1" customWidth="1"/>
    <col min="4103" max="4111" width="13.6640625" style="1" customWidth="1"/>
    <col min="4112" max="4112" width="58.88671875" style="1" customWidth="1"/>
    <col min="4113" max="4344" width="9" style="1"/>
    <col min="4345" max="4345" width="1" style="1" customWidth="1"/>
    <col min="4346" max="4346" width="2.77734375" style="1" customWidth="1"/>
    <col min="4347" max="4347" width="3.6640625" style="1" customWidth="1"/>
    <col min="4348" max="4348" width="36.6640625" style="1" customWidth="1"/>
    <col min="4349" max="4349" width="38.6640625" style="1" customWidth="1"/>
    <col min="4350" max="4350" width="6.6640625" style="1" customWidth="1"/>
    <col min="4351" max="4358" width="15.6640625" style="1" customWidth="1"/>
    <col min="4359" max="4367" width="13.6640625" style="1" customWidth="1"/>
    <col min="4368" max="4368" width="58.88671875" style="1" customWidth="1"/>
    <col min="4369" max="4600" width="9" style="1"/>
    <col min="4601" max="4601" width="1" style="1" customWidth="1"/>
    <col min="4602" max="4602" width="2.77734375" style="1" customWidth="1"/>
    <col min="4603" max="4603" width="3.6640625" style="1" customWidth="1"/>
    <col min="4604" max="4604" width="36.6640625" style="1" customWidth="1"/>
    <col min="4605" max="4605" width="38.6640625" style="1" customWidth="1"/>
    <col min="4606" max="4606" width="6.6640625" style="1" customWidth="1"/>
    <col min="4607" max="4614" width="15.6640625" style="1" customWidth="1"/>
    <col min="4615" max="4623" width="13.6640625" style="1" customWidth="1"/>
    <col min="4624" max="4624" width="58.88671875" style="1" customWidth="1"/>
    <col min="4625" max="4856" width="9" style="1"/>
    <col min="4857" max="4857" width="1" style="1" customWidth="1"/>
    <col min="4858" max="4858" width="2.77734375" style="1" customWidth="1"/>
    <col min="4859" max="4859" width="3.6640625" style="1" customWidth="1"/>
    <col min="4860" max="4860" width="36.6640625" style="1" customWidth="1"/>
    <col min="4861" max="4861" width="38.6640625" style="1" customWidth="1"/>
    <col min="4862" max="4862" width="6.6640625" style="1" customWidth="1"/>
    <col min="4863" max="4870" width="15.6640625" style="1" customWidth="1"/>
    <col min="4871" max="4879" width="13.6640625" style="1" customWidth="1"/>
    <col min="4880" max="4880" width="58.88671875" style="1" customWidth="1"/>
    <col min="4881" max="5112" width="9" style="1"/>
    <col min="5113" max="5113" width="1" style="1" customWidth="1"/>
    <col min="5114" max="5114" width="2.77734375" style="1" customWidth="1"/>
    <col min="5115" max="5115" width="3.6640625" style="1" customWidth="1"/>
    <col min="5116" max="5116" width="36.6640625" style="1" customWidth="1"/>
    <col min="5117" max="5117" width="38.6640625" style="1" customWidth="1"/>
    <col min="5118" max="5118" width="6.6640625" style="1" customWidth="1"/>
    <col min="5119" max="5126" width="15.6640625" style="1" customWidth="1"/>
    <col min="5127" max="5135" width="13.6640625" style="1" customWidth="1"/>
    <col min="5136" max="5136" width="58.88671875" style="1" customWidth="1"/>
    <col min="5137" max="5368" width="9" style="1"/>
    <col min="5369" max="5369" width="1" style="1" customWidth="1"/>
    <col min="5370" max="5370" width="2.77734375" style="1" customWidth="1"/>
    <col min="5371" max="5371" width="3.6640625" style="1" customWidth="1"/>
    <col min="5372" max="5372" width="36.6640625" style="1" customWidth="1"/>
    <col min="5373" max="5373" width="38.6640625" style="1" customWidth="1"/>
    <col min="5374" max="5374" width="6.6640625" style="1" customWidth="1"/>
    <col min="5375" max="5382" width="15.6640625" style="1" customWidth="1"/>
    <col min="5383" max="5391" width="13.6640625" style="1" customWidth="1"/>
    <col min="5392" max="5392" width="58.88671875" style="1" customWidth="1"/>
    <col min="5393" max="5624" width="9" style="1"/>
    <col min="5625" max="5625" width="1" style="1" customWidth="1"/>
    <col min="5626" max="5626" width="2.77734375" style="1" customWidth="1"/>
    <col min="5627" max="5627" width="3.6640625" style="1" customWidth="1"/>
    <col min="5628" max="5628" width="36.6640625" style="1" customWidth="1"/>
    <col min="5629" max="5629" width="38.6640625" style="1" customWidth="1"/>
    <col min="5630" max="5630" width="6.6640625" style="1" customWidth="1"/>
    <col min="5631" max="5638" width="15.6640625" style="1" customWidth="1"/>
    <col min="5639" max="5647" width="13.6640625" style="1" customWidth="1"/>
    <col min="5648" max="5648" width="58.88671875" style="1" customWidth="1"/>
    <col min="5649" max="5880" width="9" style="1"/>
    <col min="5881" max="5881" width="1" style="1" customWidth="1"/>
    <col min="5882" max="5882" width="2.77734375" style="1" customWidth="1"/>
    <col min="5883" max="5883" width="3.6640625" style="1" customWidth="1"/>
    <col min="5884" max="5884" width="36.6640625" style="1" customWidth="1"/>
    <col min="5885" max="5885" width="38.6640625" style="1" customWidth="1"/>
    <col min="5886" max="5886" width="6.6640625" style="1" customWidth="1"/>
    <col min="5887" max="5894" width="15.6640625" style="1" customWidth="1"/>
    <col min="5895" max="5903" width="13.6640625" style="1" customWidth="1"/>
    <col min="5904" max="5904" width="58.88671875" style="1" customWidth="1"/>
    <col min="5905" max="6136" width="9" style="1"/>
    <col min="6137" max="6137" width="1" style="1" customWidth="1"/>
    <col min="6138" max="6138" width="2.77734375" style="1" customWidth="1"/>
    <col min="6139" max="6139" width="3.6640625" style="1" customWidth="1"/>
    <col min="6140" max="6140" width="36.6640625" style="1" customWidth="1"/>
    <col min="6141" max="6141" width="38.6640625" style="1" customWidth="1"/>
    <col min="6142" max="6142" width="6.6640625" style="1" customWidth="1"/>
    <col min="6143" max="6150" width="15.6640625" style="1" customWidth="1"/>
    <col min="6151" max="6159" width="13.6640625" style="1" customWidth="1"/>
    <col min="6160" max="6160" width="58.88671875" style="1" customWidth="1"/>
    <col min="6161" max="6392" width="9" style="1"/>
    <col min="6393" max="6393" width="1" style="1" customWidth="1"/>
    <col min="6394" max="6394" width="2.77734375" style="1" customWidth="1"/>
    <col min="6395" max="6395" width="3.6640625" style="1" customWidth="1"/>
    <col min="6396" max="6396" width="36.6640625" style="1" customWidth="1"/>
    <col min="6397" max="6397" width="38.6640625" style="1" customWidth="1"/>
    <col min="6398" max="6398" width="6.6640625" style="1" customWidth="1"/>
    <col min="6399" max="6406" width="15.6640625" style="1" customWidth="1"/>
    <col min="6407" max="6415" width="13.6640625" style="1" customWidth="1"/>
    <col min="6416" max="6416" width="58.88671875" style="1" customWidth="1"/>
    <col min="6417" max="6648" width="9" style="1"/>
    <col min="6649" max="6649" width="1" style="1" customWidth="1"/>
    <col min="6650" max="6650" width="2.77734375" style="1" customWidth="1"/>
    <col min="6651" max="6651" width="3.6640625" style="1" customWidth="1"/>
    <col min="6652" max="6652" width="36.6640625" style="1" customWidth="1"/>
    <col min="6653" max="6653" width="38.6640625" style="1" customWidth="1"/>
    <col min="6654" max="6654" width="6.6640625" style="1" customWidth="1"/>
    <col min="6655" max="6662" width="15.6640625" style="1" customWidth="1"/>
    <col min="6663" max="6671" width="13.6640625" style="1" customWidth="1"/>
    <col min="6672" max="6672" width="58.88671875" style="1" customWidth="1"/>
    <col min="6673" max="6904" width="9" style="1"/>
    <col min="6905" max="6905" width="1" style="1" customWidth="1"/>
    <col min="6906" max="6906" width="2.77734375" style="1" customWidth="1"/>
    <col min="6907" max="6907" width="3.6640625" style="1" customWidth="1"/>
    <col min="6908" max="6908" width="36.6640625" style="1" customWidth="1"/>
    <col min="6909" max="6909" width="38.6640625" style="1" customWidth="1"/>
    <col min="6910" max="6910" width="6.6640625" style="1" customWidth="1"/>
    <col min="6911" max="6918" width="15.6640625" style="1" customWidth="1"/>
    <col min="6919" max="6927" width="13.6640625" style="1" customWidth="1"/>
    <col min="6928" max="6928" width="58.88671875" style="1" customWidth="1"/>
    <col min="6929" max="7160" width="9" style="1"/>
    <col min="7161" max="7161" width="1" style="1" customWidth="1"/>
    <col min="7162" max="7162" width="2.77734375" style="1" customWidth="1"/>
    <col min="7163" max="7163" width="3.6640625" style="1" customWidth="1"/>
    <col min="7164" max="7164" width="36.6640625" style="1" customWidth="1"/>
    <col min="7165" max="7165" width="38.6640625" style="1" customWidth="1"/>
    <col min="7166" max="7166" width="6.6640625" style="1" customWidth="1"/>
    <col min="7167" max="7174" width="15.6640625" style="1" customWidth="1"/>
    <col min="7175" max="7183" width="13.6640625" style="1" customWidth="1"/>
    <col min="7184" max="7184" width="58.88671875" style="1" customWidth="1"/>
    <col min="7185" max="7416" width="9" style="1"/>
    <col min="7417" max="7417" width="1" style="1" customWidth="1"/>
    <col min="7418" max="7418" width="2.77734375" style="1" customWidth="1"/>
    <col min="7419" max="7419" width="3.6640625" style="1" customWidth="1"/>
    <col min="7420" max="7420" width="36.6640625" style="1" customWidth="1"/>
    <col min="7421" max="7421" width="38.6640625" style="1" customWidth="1"/>
    <col min="7422" max="7422" width="6.6640625" style="1" customWidth="1"/>
    <col min="7423" max="7430" width="15.6640625" style="1" customWidth="1"/>
    <col min="7431" max="7439" width="13.6640625" style="1" customWidth="1"/>
    <col min="7440" max="7440" width="58.88671875" style="1" customWidth="1"/>
    <col min="7441" max="7672" width="9" style="1"/>
    <col min="7673" max="7673" width="1" style="1" customWidth="1"/>
    <col min="7674" max="7674" width="2.77734375" style="1" customWidth="1"/>
    <col min="7675" max="7675" width="3.6640625" style="1" customWidth="1"/>
    <col min="7676" max="7676" width="36.6640625" style="1" customWidth="1"/>
    <col min="7677" max="7677" width="38.6640625" style="1" customWidth="1"/>
    <col min="7678" max="7678" width="6.6640625" style="1" customWidth="1"/>
    <col min="7679" max="7686" width="15.6640625" style="1" customWidth="1"/>
    <col min="7687" max="7695" width="13.6640625" style="1" customWidth="1"/>
    <col min="7696" max="7696" width="58.88671875" style="1" customWidth="1"/>
    <col min="7697" max="7928" width="9" style="1"/>
    <col min="7929" max="7929" width="1" style="1" customWidth="1"/>
    <col min="7930" max="7930" width="2.77734375" style="1" customWidth="1"/>
    <col min="7931" max="7931" width="3.6640625" style="1" customWidth="1"/>
    <col min="7932" max="7932" width="36.6640625" style="1" customWidth="1"/>
    <col min="7933" max="7933" width="38.6640625" style="1" customWidth="1"/>
    <col min="7934" max="7934" width="6.6640625" style="1" customWidth="1"/>
    <col min="7935" max="7942" width="15.6640625" style="1" customWidth="1"/>
    <col min="7943" max="7951" width="13.6640625" style="1" customWidth="1"/>
    <col min="7952" max="7952" width="58.88671875" style="1" customWidth="1"/>
    <col min="7953" max="8184" width="9" style="1"/>
    <col min="8185" max="8185" width="1" style="1" customWidth="1"/>
    <col min="8186" max="8186" width="2.77734375" style="1" customWidth="1"/>
    <col min="8187" max="8187" width="3.6640625" style="1" customWidth="1"/>
    <col min="8188" max="8188" width="36.6640625" style="1" customWidth="1"/>
    <col min="8189" max="8189" width="38.6640625" style="1" customWidth="1"/>
    <col min="8190" max="8190" width="6.6640625" style="1" customWidth="1"/>
    <col min="8191" max="8198" width="15.6640625" style="1" customWidth="1"/>
    <col min="8199" max="8207" width="13.6640625" style="1" customWidth="1"/>
    <col min="8208" max="8208" width="58.88671875" style="1" customWidth="1"/>
    <col min="8209" max="8440" width="9" style="1"/>
    <col min="8441" max="8441" width="1" style="1" customWidth="1"/>
    <col min="8442" max="8442" width="2.77734375" style="1" customWidth="1"/>
    <col min="8443" max="8443" width="3.6640625" style="1" customWidth="1"/>
    <col min="8444" max="8444" width="36.6640625" style="1" customWidth="1"/>
    <col min="8445" max="8445" width="38.6640625" style="1" customWidth="1"/>
    <col min="8446" max="8446" width="6.6640625" style="1" customWidth="1"/>
    <col min="8447" max="8454" width="15.6640625" style="1" customWidth="1"/>
    <col min="8455" max="8463" width="13.6640625" style="1" customWidth="1"/>
    <col min="8464" max="8464" width="58.88671875" style="1" customWidth="1"/>
    <col min="8465" max="8696" width="9" style="1"/>
    <col min="8697" max="8697" width="1" style="1" customWidth="1"/>
    <col min="8698" max="8698" width="2.77734375" style="1" customWidth="1"/>
    <col min="8699" max="8699" width="3.6640625" style="1" customWidth="1"/>
    <col min="8700" max="8700" width="36.6640625" style="1" customWidth="1"/>
    <col min="8701" max="8701" width="38.6640625" style="1" customWidth="1"/>
    <col min="8702" max="8702" width="6.6640625" style="1" customWidth="1"/>
    <col min="8703" max="8710" width="15.6640625" style="1" customWidth="1"/>
    <col min="8711" max="8719" width="13.6640625" style="1" customWidth="1"/>
    <col min="8720" max="8720" width="58.88671875" style="1" customWidth="1"/>
    <col min="8721" max="8952" width="9" style="1"/>
    <col min="8953" max="8953" width="1" style="1" customWidth="1"/>
    <col min="8954" max="8954" width="2.77734375" style="1" customWidth="1"/>
    <col min="8955" max="8955" width="3.6640625" style="1" customWidth="1"/>
    <col min="8956" max="8956" width="36.6640625" style="1" customWidth="1"/>
    <col min="8957" max="8957" width="38.6640625" style="1" customWidth="1"/>
    <col min="8958" max="8958" width="6.6640625" style="1" customWidth="1"/>
    <col min="8959" max="8966" width="15.6640625" style="1" customWidth="1"/>
    <col min="8967" max="8975" width="13.6640625" style="1" customWidth="1"/>
    <col min="8976" max="8976" width="58.88671875" style="1" customWidth="1"/>
    <col min="8977" max="9208" width="9" style="1"/>
    <col min="9209" max="9209" width="1" style="1" customWidth="1"/>
    <col min="9210" max="9210" width="2.77734375" style="1" customWidth="1"/>
    <col min="9211" max="9211" width="3.6640625" style="1" customWidth="1"/>
    <col min="9212" max="9212" width="36.6640625" style="1" customWidth="1"/>
    <col min="9213" max="9213" width="38.6640625" style="1" customWidth="1"/>
    <col min="9214" max="9214" width="6.6640625" style="1" customWidth="1"/>
    <col min="9215" max="9222" width="15.6640625" style="1" customWidth="1"/>
    <col min="9223" max="9231" width="13.6640625" style="1" customWidth="1"/>
    <col min="9232" max="9232" width="58.88671875" style="1" customWidth="1"/>
    <col min="9233" max="9464" width="9" style="1"/>
    <col min="9465" max="9465" width="1" style="1" customWidth="1"/>
    <col min="9466" max="9466" width="2.77734375" style="1" customWidth="1"/>
    <col min="9467" max="9467" width="3.6640625" style="1" customWidth="1"/>
    <col min="9468" max="9468" width="36.6640625" style="1" customWidth="1"/>
    <col min="9469" max="9469" width="38.6640625" style="1" customWidth="1"/>
    <col min="9470" max="9470" width="6.6640625" style="1" customWidth="1"/>
    <col min="9471" max="9478" width="15.6640625" style="1" customWidth="1"/>
    <col min="9479" max="9487" width="13.6640625" style="1" customWidth="1"/>
    <col min="9488" max="9488" width="58.88671875" style="1" customWidth="1"/>
    <col min="9489" max="9720" width="9" style="1"/>
    <col min="9721" max="9721" width="1" style="1" customWidth="1"/>
    <col min="9722" max="9722" width="2.77734375" style="1" customWidth="1"/>
    <col min="9723" max="9723" width="3.6640625" style="1" customWidth="1"/>
    <col min="9724" max="9724" width="36.6640625" style="1" customWidth="1"/>
    <col min="9725" max="9725" width="38.6640625" style="1" customWidth="1"/>
    <col min="9726" max="9726" width="6.6640625" style="1" customWidth="1"/>
    <col min="9727" max="9734" width="15.6640625" style="1" customWidth="1"/>
    <col min="9735" max="9743" width="13.6640625" style="1" customWidth="1"/>
    <col min="9744" max="9744" width="58.88671875" style="1" customWidth="1"/>
    <col min="9745" max="9976" width="9" style="1"/>
    <col min="9977" max="9977" width="1" style="1" customWidth="1"/>
    <col min="9978" max="9978" width="2.77734375" style="1" customWidth="1"/>
    <col min="9979" max="9979" width="3.6640625" style="1" customWidth="1"/>
    <col min="9980" max="9980" width="36.6640625" style="1" customWidth="1"/>
    <col min="9981" max="9981" width="38.6640625" style="1" customWidth="1"/>
    <col min="9982" max="9982" width="6.6640625" style="1" customWidth="1"/>
    <col min="9983" max="9990" width="15.6640625" style="1" customWidth="1"/>
    <col min="9991" max="9999" width="13.6640625" style="1" customWidth="1"/>
    <col min="10000" max="10000" width="58.88671875" style="1" customWidth="1"/>
    <col min="10001" max="10232" width="9" style="1"/>
    <col min="10233" max="10233" width="1" style="1" customWidth="1"/>
    <col min="10234" max="10234" width="2.77734375" style="1" customWidth="1"/>
    <col min="10235" max="10235" width="3.6640625" style="1" customWidth="1"/>
    <col min="10236" max="10236" width="36.6640625" style="1" customWidth="1"/>
    <col min="10237" max="10237" width="38.6640625" style="1" customWidth="1"/>
    <col min="10238" max="10238" width="6.6640625" style="1" customWidth="1"/>
    <col min="10239" max="10246" width="15.6640625" style="1" customWidth="1"/>
    <col min="10247" max="10255" width="13.6640625" style="1" customWidth="1"/>
    <col min="10256" max="10256" width="58.88671875" style="1" customWidth="1"/>
    <col min="10257" max="10488" width="9" style="1"/>
    <col min="10489" max="10489" width="1" style="1" customWidth="1"/>
    <col min="10490" max="10490" width="2.77734375" style="1" customWidth="1"/>
    <col min="10491" max="10491" width="3.6640625" style="1" customWidth="1"/>
    <col min="10492" max="10492" width="36.6640625" style="1" customWidth="1"/>
    <col min="10493" max="10493" width="38.6640625" style="1" customWidth="1"/>
    <col min="10494" max="10494" width="6.6640625" style="1" customWidth="1"/>
    <col min="10495" max="10502" width="15.6640625" style="1" customWidth="1"/>
    <col min="10503" max="10511" width="13.6640625" style="1" customWidth="1"/>
    <col min="10512" max="10512" width="58.88671875" style="1" customWidth="1"/>
    <col min="10513" max="10744" width="9" style="1"/>
    <col min="10745" max="10745" width="1" style="1" customWidth="1"/>
    <col min="10746" max="10746" width="2.77734375" style="1" customWidth="1"/>
    <col min="10747" max="10747" width="3.6640625" style="1" customWidth="1"/>
    <col min="10748" max="10748" width="36.6640625" style="1" customWidth="1"/>
    <col min="10749" max="10749" width="38.6640625" style="1" customWidth="1"/>
    <col min="10750" max="10750" width="6.6640625" style="1" customWidth="1"/>
    <col min="10751" max="10758" width="15.6640625" style="1" customWidth="1"/>
    <col min="10759" max="10767" width="13.6640625" style="1" customWidth="1"/>
    <col min="10768" max="10768" width="58.88671875" style="1" customWidth="1"/>
    <col min="10769" max="11000" width="9" style="1"/>
    <col min="11001" max="11001" width="1" style="1" customWidth="1"/>
    <col min="11002" max="11002" width="2.77734375" style="1" customWidth="1"/>
    <col min="11003" max="11003" width="3.6640625" style="1" customWidth="1"/>
    <col min="11004" max="11004" width="36.6640625" style="1" customWidth="1"/>
    <col min="11005" max="11005" width="38.6640625" style="1" customWidth="1"/>
    <col min="11006" max="11006" width="6.6640625" style="1" customWidth="1"/>
    <col min="11007" max="11014" width="15.6640625" style="1" customWidth="1"/>
    <col min="11015" max="11023" width="13.6640625" style="1" customWidth="1"/>
    <col min="11024" max="11024" width="58.88671875" style="1" customWidth="1"/>
    <col min="11025" max="11256" width="9" style="1"/>
    <col min="11257" max="11257" width="1" style="1" customWidth="1"/>
    <col min="11258" max="11258" width="2.77734375" style="1" customWidth="1"/>
    <col min="11259" max="11259" width="3.6640625" style="1" customWidth="1"/>
    <col min="11260" max="11260" width="36.6640625" style="1" customWidth="1"/>
    <col min="11261" max="11261" width="38.6640625" style="1" customWidth="1"/>
    <col min="11262" max="11262" width="6.6640625" style="1" customWidth="1"/>
    <col min="11263" max="11270" width="15.6640625" style="1" customWidth="1"/>
    <col min="11271" max="11279" width="13.6640625" style="1" customWidth="1"/>
    <col min="11280" max="11280" width="58.88671875" style="1" customWidth="1"/>
    <col min="11281" max="11512" width="9" style="1"/>
    <col min="11513" max="11513" width="1" style="1" customWidth="1"/>
    <col min="11514" max="11514" width="2.77734375" style="1" customWidth="1"/>
    <col min="11515" max="11515" width="3.6640625" style="1" customWidth="1"/>
    <col min="11516" max="11516" width="36.6640625" style="1" customWidth="1"/>
    <col min="11517" max="11517" width="38.6640625" style="1" customWidth="1"/>
    <col min="11518" max="11518" width="6.6640625" style="1" customWidth="1"/>
    <col min="11519" max="11526" width="15.6640625" style="1" customWidth="1"/>
    <col min="11527" max="11535" width="13.6640625" style="1" customWidth="1"/>
    <col min="11536" max="11536" width="58.88671875" style="1" customWidth="1"/>
    <col min="11537" max="11768" width="9" style="1"/>
    <col min="11769" max="11769" width="1" style="1" customWidth="1"/>
    <col min="11770" max="11770" width="2.77734375" style="1" customWidth="1"/>
    <col min="11771" max="11771" width="3.6640625" style="1" customWidth="1"/>
    <col min="11772" max="11772" width="36.6640625" style="1" customWidth="1"/>
    <col min="11773" max="11773" width="38.6640625" style="1" customWidth="1"/>
    <col min="11774" max="11774" width="6.6640625" style="1" customWidth="1"/>
    <col min="11775" max="11782" width="15.6640625" style="1" customWidth="1"/>
    <col min="11783" max="11791" width="13.6640625" style="1" customWidth="1"/>
    <col min="11792" max="11792" width="58.88671875" style="1" customWidth="1"/>
    <col min="11793" max="12024" width="9" style="1"/>
    <col min="12025" max="12025" width="1" style="1" customWidth="1"/>
    <col min="12026" max="12026" width="2.77734375" style="1" customWidth="1"/>
    <col min="12027" max="12027" width="3.6640625" style="1" customWidth="1"/>
    <col min="12028" max="12028" width="36.6640625" style="1" customWidth="1"/>
    <col min="12029" max="12029" width="38.6640625" style="1" customWidth="1"/>
    <col min="12030" max="12030" width="6.6640625" style="1" customWidth="1"/>
    <col min="12031" max="12038" width="15.6640625" style="1" customWidth="1"/>
    <col min="12039" max="12047" width="13.6640625" style="1" customWidth="1"/>
    <col min="12048" max="12048" width="58.88671875" style="1" customWidth="1"/>
    <col min="12049" max="12280" width="9" style="1"/>
    <col min="12281" max="12281" width="1" style="1" customWidth="1"/>
    <col min="12282" max="12282" width="2.77734375" style="1" customWidth="1"/>
    <col min="12283" max="12283" width="3.6640625" style="1" customWidth="1"/>
    <col min="12284" max="12284" width="36.6640625" style="1" customWidth="1"/>
    <col min="12285" max="12285" width="38.6640625" style="1" customWidth="1"/>
    <col min="12286" max="12286" width="6.6640625" style="1" customWidth="1"/>
    <col min="12287" max="12294" width="15.6640625" style="1" customWidth="1"/>
    <col min="12295" max="12303" width="13.6640625" style="1" customWidth="1"/>
    <col min="12304" max="12304" width="58.88671875" style="1" customWidth="1"/>
    <col min="12305" max="12536" width="9" style="1"/>
    <col min="12537" max="12537" width="1" style="1" customWidth="1"/>
    <col min="12538" max="12538" width="2.77734375" style="1" customWidth="1"/>
    <col min="12539" max="12539" width="3.6640625" style="1" customWidth="1"/>
    <col min="12540" max="12540" width="36.6640625" style="1" customWidth="1"/>
    <col min="12541" max="12541" width="38.6640625" style="1" customWidth="1"/>
    <col min="12542" max="12542" width="6.6640625" style="1" customWidth="1"/>
    <col min="12543" max="12550" width="15.6640625" style="1" customWidth="1"/>
    <col min="12551" max="12559" width="13.6640625" style="1" customWidth="1"/>
    <col min="12560" max="12560" width="58.88671875" style="1" customWidth="1"/>
    <col min="12561" max="12792" width="9" style="1"/>
    <col min="12793" max="12793" width="1" style="1" customWidth="1"/>
    <col min="12794" max="12794" width="2.77734375" style="1" customWidth="1"/>
    <col min="12795" max="12795" width="3.6640625" style="1" customWidth="1"/>
    <col min="12796" max="12796" width="36.6640625" style="1" customWidth="1"/>
    <col min="12797" max="12797" width="38.6640625" style="1" customWidth="1"/>
    <col min="12798" max="12798" width="6.6640625" style="1" customWidth="1"/>
    <col min="12799" max="12806" width="15.6640625" style="1" customWidth="1"/>
    <col min="12807" max="12815" width="13.6640625" style="1" customWidth="1"/>
    <col min="12816" max="12816" width="58.88671875" style="1" customWidth="1"/>
    <col min="12817" max="13048" width="9" style="1"/>
    <col min="13049" max="13049" width="1" style="1" customWidth="1"/>
    <col min="13050" max="13050" width="2.77734375" style="1" customWidth="1"/>
    <col min="13051" max="13051" width="3.6640625" style="1" customWidth="1"/>
    <col min="13052" max="13052" width="36.6640625" style="1" customWidth="1"/>
    <col min="13053" max="13053" width="38.6640625" style="1" customWidth="1"/>
    <col min="13054" max="13054" width="6.6640625" style="1" customWidth="1"/>
    <col min="13055" max="13062" width="15.6640625" style="1" customWidth="1"/>
    <col min="13063" max="13071" width="13.6640625" style="1" customWidth="1"/>
    <col min="13072" max="13072" width="58.88671875" style="1" customWidth="1"/>
    <col min="13073" max="13304" width="9" style="1"/>
    <col min="13305" max="13305" width="1" style="1" customWidth="1"/>
    <col min="13306" max="13306" width="2.77734375" style="1" customWidth="1"/>
    <col min="13307" max="13307" width="3.6640625" style="1" customWidth="1"/>
    <col min="13308" max="13308" width="36.6640625" style="1" customWidth="1"/>
    <col min="13309" max="13309" width="38.6640625" style="1" customWidth="1"/>
    <col min="13310" max="13310" width="6.6640625" style="1" customWidth="1"/>
    <col min="13311" max="13318" width="15.6640625" style="1" customWidth="1"/>
    <col min="13319" max="13327" width="13.6640625" style="1" customWidth="1"/>
    <col min="13328" max="13328" width="58.88671875" style="1" customWidth="1"/>
    <col min="13329" max="13560" width="9" style="1"/>
    <col min="13561" max="13561" width="1" style="1" customWidth="1"/>
    <col min="13562" max="13562" width="2.77734375" style="1" customWidth="1"/>
    <col min="13563" max="13563" width="3.6640625" style="1" customWidth="1"/>
    <col min="13564" max="13564" width="36.6640625" style="1" customWidth="1"/>
    <col min="13565" max="13565" width="38.6640625" style="1" customWidth="1"/>
    <col min="13566" max="13566" width="6.6640625" style="1" customWidth="1"/>
    <col min="13567" max="13574" width="15.6640625" style="1" customWidth="1"/>
    <col min="13575" max="13583" width="13.6640625" style="1" customWidth="1"/>
    <col min="13584" max="13584" width="58.88671875" style="1" customWidth="1"/>
    <col min="13585" max="13816" width="9" style="1"/>
    <col min="13817" max="13817" width="1" style="1" customWidth="1"/>
    <col min="13818" max="13818" width="2.77734375" style="1" customWidth="1"/>
    <col min="13819" max="13819" width="3.6640625" style="1" customWidth="1"/>
    <col min="13820" max="13820" width="36.6640625" style="1" customWidth="1"/>
    <col min="13821" max="13821" width="38.6640625" style="1" customWidth="1"/>
    <col min="13822" max="13822" width="6.6640625" style="1" customWidth="1"/>
    <col min="13823" max="13830" width="15.6640625" style="1" customWidth="1"/>
    <col min="13831" max="13839" width="13.6640625" style="1" customWidth="1"/>
    <col min="13840" max="13840" width="58.88671875" style="1" customWidth="1"/>
    <col min="13841" max="14072" width="9" style="1"/>
    <col min="14073" max="14073" width="1" style="1" customWidth="1"/>
    <col min="14074" max="14074" width="2.77734375" style="1" customWidth="1"/>
    <col min="14075" max="14075" width="3.6640625" style="1" customWidth="1"/>
    <col min="14076" max="14076" width="36.6640625" style="1" customWidth="1"/>
    <col min="14077" max="14077" width="38.6640625" style="1" customWidth="1"/>
    <col min="14078" max="14078" width="6.6640625" style="1" customWidth="1"/>
    <col min="14079" max="14086" width="15.6640625" style="1" customWidth="1"/>
    <col min="14087" max="14095" width="13.6640625" style="1" customWidth="1"/>
    <col min="14096" max="14096" width="58.88671875" style="1" customWidth="1"/>
    <col min="14097" max="14328" width="9" style="1"/>
    <col min="14329" max="14329" width="1" style="1" customWidth="1"/>
    <col min="14330" max="14330" width="2.77734375" style="1" customWidth="1"/>
    <col min="14331" max="14331" width="3.6640625" style="1" customWidth="1"/>
    <col min="14332" max="14332" width="36.6640625" style="1" customWidth="1"/>
    <col min="14333" max="14333" width="38.6640625" style="1" customWidth="1"/>
    <col min="14334" max="14334" width="6.6640625" style="1" customWidth="1"/>
    <col min="14335" max="14342" width="15.6640625" style="1" customWidth="1"/>
    <col min="14343" max="14351" width="13.6640625" style="1" customWidth="1"/>
    <col min="14352" max="14352" width="58.88671875" style="1" customWidth="1"/>
    <col min="14353" max="14584" width="9" style="1"/>
    <col min="14585" max="14585" width="1" style="1" customWidth="1"/>
    <col min="14586" max="14586" width="2.77734375" style="1" customWidth="1"/>
    <col min="14587" max="14587" width="3.6640625" style="1" customWidth="1"/>
    <col min="14588" max="14588" width="36.6640625" style="1" customWidth="1"/>
    <col min="14589" max="14589" width="38.6640625" style="1" customWidth="1"/>
    <col min="14590" max="14590" width="6.6640625" style="1" customWidth="1"/>
    <col min="14591" max="14598" width="15.6640625" style="1" customWidth="1"/>
    <col min="14599" max="14607" width="13.6640625" style="1" customWidth="1"/>
    <col min="14608" max="14608" width="58.88671875" style="1" customWidth="1"/>
    <col min="14609" max="14840" width="9" style="1"/>
    <col min="14841" max="14841" width="1" style="1" customWidth="1"/>
    <col min="14842" max="14842" width="2.77734375" style="1" customWidth="1"/>
    <col min="14843" max="14843" width="3.6640625" style="1" customWidth="1"/>
    <col min="14844" max="14844" width="36.6640625" style="1" customWidth="1"/>
    <col min="14845" max="14845" width="38.6640625" style="1" customWidth="1"/>
    <col min="14846" max="14846" width="6.6640625" style="1" customWidth="1"/>
    <col min="14847" max="14854" width="15.6640625" style="1" customWidth="1"/>
    <col min="14855" max="14863" width="13.6640625" style="1" customWidth="1"/>
    <col min="14864" max="14864" width="58.88671875" style="1" customWidth="1"/>
    <col min="14865" max="15096" width="9" style="1"/>
    <col min="15097" max="15097" width="1" style="1" customWidth="1"/>
    <col min="15098" max="15098" width="2.77734375" style="1" customWidth="1"/>
    <col min="15099" max="15099" width="3.6640625" style="1" customWidth="1"/>
    <col min="15100" max="15100" width="36.6640625" style="1" customWidth="1"/>
    <col min="15101" max="15101" width="38.6640625" style="1" customWidth="1"/>
    <col min="15102" max="15102" width="6.6640625" style="1" customWidth="1"/>
    <col min="15103" max="15110" width="15.6640625" style="1" customWidth="1"/>
    <col min="15111" max="15119" width="13.6640625" style="1" customWidth="1"/>
    <col min="15120" max="15120" width="58.88671875" style="1" customWidth="1"/>
    <col min="15121" max="15352" width="9" style="1"/>
    <col min="15353" max="15353" width="1" style="1" customWidth="1"/>
    <col min="15354" max="15354" width="2.77734375" style="1" customWidth="1"/>
    <col min="15355" max="15355" width="3.6640625" style="1" customWidth="1"/>
    <col min="15356" max="15356" width="36.6640625" style="1" customWidth="1"/>
    <col min="15357" max="15357" width="38.6640625" style="1" customWidth="1"/>
    <col min="15358" max="15358" width="6.6640625" style="1" customWidth="1"/>
    <col min="15359" max="15366" width="15.6640625" style="1" customWidth="1"/>
    <col min="15367" max="15375" width="13.6640625" style="1" customWidth="1"/>
    <col min="15376" max="15376" width="58.88671875" style="1" customWidth="1"/>
    <col min="15377" max="15608" width="9" style="1"/>
    <col min="15609" max="15609" width="1" style="1" customWidth="1"/>
    <col min="15610" max="15610" width="2.77734375" style="1" customWidth="1"/>
    <col min="15611" max="15611" width="3.6640625" style="1" customWidth="1"/>
    <col min="15612" max="15612" width="36.6640625" style="1" customWidth="1"/>
    <col min="15613" max="15613" width="38.6640625" style="1" customWidth="1"/>
    <col min="15614" max="15614" width="6.6640625" style="1" customWidth="1"/>
    <col min="15615" max="15622" width="15.6640625" style="1" customWidth="1"/>
    <col min="15623" max="15631" width="13.6640625" style="1" customWidth="1"/>
    <col min="15632" max="15632" width="58.88671875" style="1" customWidth="1"/>
    <col min="15633" max="15864" width="9" style="1"/>
    <col min="15865" max="15865" width="1" style="1" customWidth="1"/>
    <col min="15866" max="15866" width="2.77734375" style="1" customWidth="1"/>
    <col min="15867" max="15867" width="3.6640625" style="1" customWidth="1"/>
    <col min="15868" max="15868" width="36.6640625" style="1" customWidth="1"/>
    <col min="15869" max="15869" width="38.6640625" style="1" customWidth="1"/>
    <col min="15870" max="15870" width="6.6640625" style="1" customWidth="1"/>
    <col min="15871" max="15878" width="15.6640625" style="1" customWidth="1"/>
    <col min="15879" max="15887" width="13.6640625" style="1" customWidth="1"/>
    <col min="15888" max="15888" width="58.88671875" style="1" customWidth="1"/>
    <col min="15889" max="16120" width="9" style="1"/>
    <col min="16121" max="16121" width="1" style="1" customWidth="1"/>
    <col min="16122" max="16122" width="2.77734375" style="1" customWidth="1"/>
    <col min="16123" max="16123" width="3.6640625" style="1" customWidth="1"/>
    <col min="16124" max="16124" width="36.6640625" style="1" customWidth="1"/>
    <col min="16125" max="16125" width="38.6640625" style="1" customWidth="1"/>
    <col min="16126" max="16126" width="6.6640625" style="1" customWidth="1"/>
    <col min="16127" max="16134" width="15.6640625" style="1" customWidth="1"/>
    <col min="16135" max="16143" width="13.6640625" style="1" customWidth="1"/>
    <col min="16144" max="16144" width="58.88671875" style="1" customWidth="1"/>
    <col min="16145" max="16384" width="9" style="1"/>
  </cols>
  <sheetData>
    <row r="1" spans="2:16" ht="24.6" x14ac:dyDescent="0.3">
      <c r="B1" s="2" t="s">
        <v>213</v>
      </c>
      <c r="G1" s="158" t="s">
        <v>198</v>
      </c>
      <c r="H1" s="172"/>
      <c r="I1" s="173"/>
      <c r="J1" s="173"/>
      <c r="P1" s="159" t="s">
        <v>199</v>
      </c>
    </row>
    <row r="2" spans="2:16" ht="2.25" customHeight="1" x14ac:dyDescent="0.2">
      <c r="B2" s="3"/>
      <c r="C2" s="3"/>
      <c r="D2" s="3"/>
      <c r="E2" s="3"/>
      <c r="F2" s="83"/>
      <c r="G2" s="3"/>
      <c r="H2" s="3"/>
      <c r="I2" s="3"/>
      <c r="J2" s="3"/>
      <c r="K2" s="3"/>
      <c r="L2" s="3"/>
      <c r="M2" s="3"/>
      <c r="N2" s="3"/>
      <c r="O2" s="3"/>
      <c r="P2" s="3"/>
    </row>
    <row r="3" spans="2:16" ht="11.25" customHeight="1" x14ac:dyDescent="0.2"/>
    <row r="4" spans="2:16" ht="15.9" customHeight="1" thickBot="1" x14ac:dyDescent="0.35">
      <c r="P4" s="18" t="s">
        <v>0</v>
      </c>
    </row>
    <row r="5" spans="2:16" ht="25.2" customHeight="1" thickBot="1" x14ac:dyDescent="0.25">
      <c r="B5" s="19"/>
      <c r="C5" s="19"/>
      <c r="D5" s="19"/>
      <c r="E5" s="124" t="s">
        <v>192</v>
      </c>
      <c r="F5" s="125"/>
      <c r="G5" s="177" t="s">
        <v>191</v>
      </c>
      <c r="H5" s="178"/>
      <c r="I5" s="178"/>
      <c r="J5" s="178"/>
      <c r="K5" s="178"/>
      <c r="L5" s="178"/>
      <c r="M5" s="178"/>
      <c r="N5" s="178"/>
      <c r="O5" s="179"/>
      <c r="P5" s="4"/>
    </row>
    <row r="6" spans="2:16" ht="39.9" customHeight="1" thickBot="1" x14ac:dyDescent="0.25">
      <c r="B6" s="80" t="s">
        <v>1</v>
      </c>
      <c r="C6" s="20"/>
      <c r="D6" s="21"/>
      <c r="E6" s="54" t="s">
        <v>2</v>
      </c>
      <c r="F6" s="137" t="s">
        <v>3</v>
      </c>
      <c r="G6" s="16" t="s">
        <v>186</v>
      </c>
      <c r="H6" s="15" t="s">
        <v>187</v>
      </c>
      <c r="I6" s="15" t="s">
        <v>183</v>
      </c>
      <c r="J6" s="15" t="s">
        <v>184</v>
      </c>
      <c r="K6" s="66" t="s">
        <v>185</v>
      </c>
      <c r="L6" s="15" t="s">
        <v>188</v>
      </c>
      <c r="M6" s="136" t="s">
        <v>189</v>
      </c>
      <c r="N6" s="130" t="s">
        <v>190</v>
      </c>
      <c r="O6" s="69" t="s">
        <v>4</v>
      </c>
      <c r="P6" s="5" t="s">
        <v>5</v>
      </c>
    </row>
    <row r="7" spans="2:16" ht="15" customHeight="1" x14ac:dyDescent="0.2">
      <c r="B7" s="6"/>
      <c r="C7" s="7" t="s">
        <v>6</v>
      </c>
      <c r="D7" s="22"/>
      <c r="E7" s="23"/>
      <c r="F7" s="138"/>
      <c r="G7" s="74"/>
      <c r="H7" s="24"/>
      <c r="I7" s="24"/>
      <c r="J7" s="24"/>
      <c r="K7" s="55"/>
      <c r="L7" s="24"/>
      <c r="M7" s="126"/>
      <c r="N7" s="131"/>
      <c r="O7" s="70"/>
      <c r="P7" s="25"/>
    </row>
    <row r="8" spans="2:16" ht="58.2" customHeight="1" x14ac:dyDescent="0.2">
      <c r="B8" s="6"/>
      <c r="C8" s="87">
        <v>1</v>
      </c>
      <c r="D8" s="26" t="s">
        <v>170</v>
      </c>
      <c r="E8" s="27"/>
      <c r="F8" s="139" t="s">
        <v>28</v>
      </c>
      <c r="G8" s="75"/>
      <c r="H8" s="28"/>
      <c r="I8" s="28"/>
      <c r="J8" s="28"/>
      <c r="K8" s="28"/>
      <c r="L8" s="28"/>
      <c r="M8" s="28"/>
      <c r="N8" s="132"/>
      <c r="O8" s="63">
        <f>SUM(G8:N8)</f>
        <v>0</v>
      </c>
      <c r="P8" s="29"/>
    </row>
    <row r="9" spans="2:16" ht="15" customHeight="1" x14ac:dyDescent="0.2">
      <c r="B9" s="6"/>
      <c r="C9" s="8">
        <v>2</v>
      </c>
      <c r="D9" s="30" t="s">
        <v>23</v>
      </c>
      <c r="E9" s="33"/>
      <c r="F9" s="139" t="s">
        <v>28</v>
      </c>
      <c r="G9" s="75"/>
      <c r="H9" s="28"/>
      <c r="I9" s="28"/>
      <c r="J9" s="28"/>
      <c r="K9" s="28"/>
      <c r="L9" s="28"/>
      <c r="M9" s="28"/>
      <c r="N9" s="133"/>
      <c r="O9" s="71">
        <f>SUM(G9:N9)</f>
        <v>0</v>
      </c>
      <c r="P9" s="29"/>
    </row>
    <row r="10" spans="2:16" ht="15" customHeight="1" x14ac:dyDescent="0.2">
      <c r="B10" s="6"/>
      <c r="C10" s="87">
        <v>3</v>
      </c>
      <c r="D10" s="30" t="s">
        <v>24</v>
      </c>
      <c r="E10" s="33"/>
      <c r="F10" s="139" t="s">
        <v>28</v>
      </c>
      <c r="G10" s="75"/>
      <c r="H10" s="28"/>
      <c r="I10" s="28"/>
      <c r="J10" s="28"/>
      <c r="K10" s="28"/>
      <c r="L10" s="28"/>
      <c r="M10" s="28"/>
      <c r="N10" s="133"/>
      <c r="O10" s="71">
        <f t="shared" ref="O10:O16" si="0">SUM(G10:N10)</f>
        <v>0</v>
      </c>
      <c r="P10" s="29"/>
    </row>
    <row r="11" spans="2:16" ht="28.8" x14ac:dyDescent="0.2">
      <c r="B11" s="6"/>
      <c r="C11" s="8">
        <v>4</v>
      </c>
      <c r="D11" s="26" t="s">
        <v>43</v>
      </c>
      <c r="E11" s="33"/>
      <c r="F11" s="139" t="s">
        <v>28</v>
      </c>
      <c r="G11" s="75"/>
      <c r="H11" s="28"/>
      <c r="I11" s="28"/>
      <c r="J11" s="28"/>
      <c r="K11" s="28"/>
      <c r="L11" s="28"/>
      <c r="M11" s="28"/>
      <c r="N11" s="133"/>
      <c r="O11" s="71">
        <f t="shared" si="0"/>
        <v>0</v>
      </c>
      <c r="P11" s="29"/>
    </row>
    <row r="12" spans="2:16" ht="43.2" x14ac:dyDescent="0.2">
      <c r="B12" s="6"/>
      <c r="C12" s="87">
        <v>5</v>
      </c>
      <c r="D12" s="26" t="s">
        <v>212</v>
      </c>
      <c r="E12" s="33"/>
      <c r="F12" s="139" t="s">
        <v>28</v>
      </c>
      <c r="G12" s="75"/>
      <c r="H12" s="28"/>
      <c r="I12" s="28"/>
      <c r="J12" s="28"/>
      <c r="K12" s="28"/>
      <c r="L12" s="28"/>
      <c r="M12" s="28"/>
      <c r="N12" s="133"/>
      <c r="O12" s="71">
        <f t="shared" si="0"/>
        <v>0</v>
      </c>
      <c r="P12" s="29"/>
    </row>
    <row r="13" spans="2:16" ht="28.8" x14ac:dyDescent="0.2">
      <c r="B13" s="6"/>
      <c r="C13" s="8">
        <v>6</v>
      </c>
      <c r="D13" s="30" t="s">
        <v>16</v>
      </c>
      <c r="E13" s="33" t="s">
        <v>194</v>
      </c>
      <c r="F13" s="139" t="s">
        <v>28</v>
      </c>
      <c r="G13" s="155"/>
      <c r="H13" s="156"/>
      <c r="I13" s="156"/>
      <c r="J13" s="156"/>
      <c r="K13" s="156"/>
      <c r="L13" s="156"/>
      <c r="M13" s="156"/>
      <c r="N13" s="157"/>
      <c r="O13" s="154">
        <f t="shared" si="0"/>
        <v>0</v>
      </c>
      <c r="P13" s="29" t="s">
        <v>193</v>
      </c>
    </row>
    <row r="14" spans="2:16" ht="15" customHeight="1" x14ac:dyDescent="0.2">
      <c r="B14" s="6"/>
      <c r="C14" s="8">
        <v>7</v>
      </c>
      <c r="D14" s="30" t="s">
        <v>133</v>
      </c>
      <c r="E14" s="33"/>
      <c r="F14" s="139" t="s">
        <v>28</v>
      </c>
      <c r="G14" s="75"/>
      <c r="H14" s="28"/>
      <c r="I14" s="28"/>
      <c r="J14" s="28"/>
      <c r="K14" s="28"/>
      <c r="L14" s="28"/>
      <c r="M14" s="28"/>
      <c r="N14" s="133"/>
      <c r="O14" s="71">
        <f t="shared" si="0"/>
        <v>0</v>
      </c>
      <c r="P14" s="29"/>
    </row>
    <row r="15" spans="2:16" ht="15" customHeight="1" x14ac:dyDescent="0.2">
      <c r="B15" s="6"/>
      <c r="C15" s="87">
        <v>8</v>
      </c>
      <c r="D15" s="30" t="s">
        <v>76</v>
      </c>
      <c r="E15" s="33"/>
      <c r="F15" s="139" t="s">
        <v>28</v>
      </c>
      <c r="G15" s="75"/>
      <c r="H15" s="28"/>
      <c r="I15" s="28"/>
      <c r="J15" s="28"/>
      <c r="K15" s="28"/>
      <c r="L15" s="28"/>
      <c r="M15" s="28"/>
      <c r="N15" s="133"/>
      <c r="O15" s="71">
        <f t="shared" si="0"/>
        <v>0</v>
      </c>
      <c r="P15" s="29"/>
    </row>
    <row r="16" spans="2:16" x14ac:dyDescent="0.2">
      <c r="B16" s="6"/>
      <c r="C16" s="8">
        <v>9</v>
      </c>
      <c r="D16" s="30" t="s">
        <v>72</v>
      </c>
      <c r="E16" s="33"/>
      <c r="F16" s="139" t="s">
        <v>28</v>
      </c>
      <c r="G16" s="75"/>
      <c r="H16" s="28"/>
      <c r="I16" s="28"/>
      <c r="J16" s="28"/>
      <c r="K16" s="28"/>
      <c r="L16" s="28"/>
      <c r="M16" s="28"/>
      <c r="N16" s="133"/>
      <c r="O16" s="71">
        <f t="shared" si="0"/>
        <v>0</v>
      </c>
      <c r="P16" s="29" t="s">
        <v>182</v>
      </c>
    </row>
    <row r="17" spans="2:16" ht="15" customHeight="1" x14ac:dyDescent="0.2">
      <c r="B17" s="6"/>
      <c r="C17" s="8">
        <v>10</v>
      </c>
      <c r="D17" s="30" t="s">
        <v>77</v>
      </c>
      <c r="E17" s="33"/>
      <c r="F17" s="139" t="s">
        <v>28</v>
      </c>
      <c r="G17" s="76"/>
      <c r="H17" s="32"/>
      <c r="I17" s="32"/>
      <c r="J17" s="32"/>
      <c r="K17" s="57"/>
      <c r="L17" s="32"/>
      <c r="M17" s="32"/>
      <c r="N17" s="133"/>
      <c r="O17" s="71">
        <f>SUM(G17:N17)</f>
        <v>0</v>
      </c>
      <c r="P17" s="29"/>
    </row>
    <row r="18" spans="2:16" ht="15" customHeight="1" x14ac:dyDescent="0.2">
      <c r="B18" s="6"/>
      <c r="C18" s="9" t="s">
        <v>54</v>
      </c>
      <c r="D18" s="34"/>
      <c r="E18" s="35"/>
      <c r="F18" s="140"/>
      <c r="G18" s="143"/>
      <c r="H18" s="36"/>
      <c r="I18" s="36"/>
      <c r="J18" s="36"/>
      <c r="K18" s="67"/>
      <c r="L18" s="37"/>
      <c r="M18" s="37"/>
      <c r="N18" s="134"/>
      <c r="O18" s="72"/>
      <c r="P18" s="38"/>
    </row>
    <row r="19" spans="2:16" x14ac:dyDescent="0.2">
      <c r="B19" s="6"/>
      <c r="C19" s="8">
        <v>11</v>
      </c>
      <c r="D19" s="30" t="s">
        <v>74</v>
      </c>
      <c r="E19" s="40" t="s">
        <v>153</v>
      </c>
      <c r="F19" s="141">
        <v>3</v>
      </c>
      <c r="G19" s="76"/>
      <c r="H19" s="32"/>
      <c r="I19" s="32"/>
      <c r="J19" s="32"/>
      <c r="K19" s="57"/>
      <c r="L19" s="32"/>
      <c r="M19" s="32"/>
      <c r="N19" s="133"/>
      <c r="O19" s="71">
        <f>SUM(G19:N19)</f>
        <v>0</v>
      </c>
      <c r="P19" s="39"/>
    </row>
    <row r="20" spans="2:16" ht="15" customHeight="1" x14ac:dyDescent="0.2">
      <c r="B20" s="6"/>
      <c r="C20" s="8">
        <v>12</v>
      </c>
      <c r="D20" s="30" t="s">
        <v>73</v>
      </c>
      <c r="E20" s="45" t="s">
        <v>154</v>
      </c>
      <c r="F20" s="141">
        <v>3</v>
      </c>
      <c r="G20" s="76"/>
      <c r="H20" s="32"/>
      <c r="I20" s="32"/>
      <c r="J20" s="32"/>
      <c r="K20" s="57"/>
      <c r="L20" s="32"/>
      <c r="M20" s="32"/>
      <c r="N20" s="133"/>
      <c r="O20" s="71">
        <f t="shared" ref="O20:O22" si="1">SUM(G20:N20)</f>
        <v>0</v>
      </c>
      <c r="P20" s="39"/>
    </row>
    <row r="21" spans="2:16" ht="28.8" x14ac:dyDescent="0.2">
      <c r="B21" s="6"/>
      <c r="C21" s="8">
        <v>13</v>
      </c>
      <c r="D21" s="26" t="s">
        <v>55</v>
      </c>
      <c r="E21" s="33"/>
      <c r="F21" s="141" t="s">
        <v>28</v>
      </c>
      <c r="G21" s="76"/>
      <c r="H21" s="32"/>
      <c r="I21" s="32"/>
      <c r="J21" s="32"/>
      <c r="K21" s="57"/>
      <c r="L21" s="32"/>
      <c r="M21" s="32"/>
      <c r="N21" s="133"/>
      <c r="O21" s="71">
        <f t="shared" si="1"/>
        <v>0</v>
      </c>
      <c r="P21" s="39" t="s">
        <v>149</v>
      </c>
    </row>
    <row r="22" spans="2:16" ht="43.2" x14ac:dyDescent="0.2">
      <c r="B22" s="6"/>
      <c r="C22" s="8">
        <v>14</v>
      </c>
      <c r="D22" s="26" t="s">
        <v>175</v>
      </c>
      <c r="E22" s="33"/>
      <c r="F22" s="141" t="s">
        <v>28</v>
      </c>
      <c r="G22" s="76"/>
      <c r="H22" s="32"/>
      <c r="I22" s="32"/>
      <c r="J22" s="32"/>
      <c r="K22" s="57"/>
      <c r="L22" s="32"/>
      <c r="M22" s="32"/>
      <c r="N22" s="133"/>
      <c r="O22" s="71">
        <f t="shared" si="1"/>
        <v>0</v>
      </c>
      <c r="P22" s="39" t="s">
        <v>197</v>
      </c>
    </row>
    <row r="23" spans="2:16" ht="15" customHeight="1" x14ac:dyDescent="0.2">
      <c r="B23" s="6"/>
      <c r="C23" s="8">
        <v>15</v>
      </c>
      <c r="D23" s="30" t="s">
        <v>57</v>
      </c>
      <c r="E23" s="33"/>
      <c r="F23" s="141"/>
      <c r="G23" s="76"/>
      <c r="H23" s="32"/>
      <c r="I23" s="32"/>
      <c r="J23" s="32"/>
      <c r="K23" s="57"/>
      <c r="L23" s="32"/>
      <c r="M23" s="32"/>
      <c r="N23" s="133"/>
      <c r="O23" s="71">
        <f>SUM(G23:N23)</f>
        <v>0</v>
      </c>
      <c r="P23" s="39"/>
    </row>
    <row r="24" spans="2:16" ht="15" customHeight="1" x14ac:dyDescent="0.2">
      <c r="B24" s="6"/>
      <c r="C24" s="9" t="s">
        <v>7</v>
      </c>
      <c r="D24" s="34"/>
      <c r="E24" s="35"/>
      <c r="F24" s="140"/>
      <c r="G24" s="143"/>
      <c r="H24" s="36"/>
      <c r="I24" s="36"/>
      <c r="J24" s="36"/>
      <c r="K24" s="67"/>
      <c r="L24" s="37"/>
      <c r="M24" s="37"/>
      <c r="N24" s="134"/>
      <c r="O24" s="72"/>
      <c r="P24" s="38"/>
    </row>
    <row r="25" spans="2:16" x14ac:dyDescent="0.2">
      <c r="B25" s="6"/>
      <c r="C25" s="8">
        <v>16</v>
      </c>
      <c r="D25" s="30" t="s">
        <v>52</v>
      </c>
      <c r="E25" s="40"/>
      <c r="F25" s="141">
        <v>318</v>
      </c>
      <c r="G25" s="76"/>
      <c r="H25" s="32"/>
      <c r="I25" s="32"/>
      <c r="J25" s="32"/>
      <c r="K25" s="32"/>
      <c r="L25" s="32"/>
      <c r="M25" s="32"/>
      <c r="N25" s="133"/>
      <c r="O25" s="71">
        <f>SUM(G25:N25)</f>
        <v>0</v>
      </c>
      <c r="P25" s="39" t="s">
        <v>221</v>
      </c>
    </row>
    <row r="26" spans="2:16" ht="15" customHeight="1" x14ac:dyDescent="0.2">
      <c r="B26" s="6"/>
      <c r="C26" s="8">
        <v>17</v>
      </c>
      <c r="D26" s="30" t="s">
        <v>17</v>
      </c>
      <c r="E26" s="33"/>
      <c r="F26" s="141">
        <v>318</v>
      </c>
      <c r="G26" s="76"/>
      <c r="H26" s="32"/>
      <c r="I26" s="32"/>
      <c r="J26" s="32"/>
      <c r="K26" s="32"/>
      <c r="L26" s="32"/>
      <c r="M26" s="32"/>
      <c r="N26" s="133"/>
      <c r="O26" s="71">
        <f t="shared" ref="O26:O33" si="2">SUM(G26:N26)</f>
        <v>0</v>
      </c>
      <c r="P26" s="39" t="s">
        <v>221</v>
      </c>
    </row>
    <row r="27" spans="2:16" ht="15" customHeight="1" x14ac:dyDescent="0.2">
      <c r="B27" s="6"/>
      <c r="C27" s="8">
        <v>18</v>
      </c>
      <c r="D27" s="30" t="s">
        <v>150</v>
      </c>
      <c r="E27" s="33"/>
      <c r="F27" s="141">
        <v>318</v>
      </c>
      <c r="G27" s="76"/>
      <c r="H27" s="32"/>
      <c r="I27" s="32"/>
      <c r="J27" s="32"/>
      <c r="K27" s="32"/>
      <c r="L27" s="32"/>
      <c r="M27" s="32"/>
      <c r="N27" s="133"/>
      <c r="O27" s="71">
        <f t="shared" si="2"/>
        <v>0</v>
      </c>
      <c r="P27" s="39" t="s">
        <v>221</v>
      </c>
    </row>
    <row r="28" spans="2:16" ht="15" customHeight="1" x14ac:dyDescent="0.2">
      <c r="B28" s="6"/>
      <c r="C28" s="8">
        <v>19</v>
      </c>
      <c r="D28" s="30" t="s">
        <v>166</v>
      </c>
      <c r="E28" s="33"/>
      <c r="F28" s="141">
        <v>318</v>
      </c>
      <c r="G28" s="76"/>
      <c r="H28" s="32"/>
      <c r="I28" s="32"/>
      <c r="J28" s="32"/>
      <c r="K28" s="32"/>
      <c r="L28" s="32"/>
      <c r="M28" s="32"/>
      <c r="N28" s="133"/>
      <c r="O28" s="71">
        <f t="shared" si="2"/>
        <v>0</v>
      </c>
      <c r="P28" s="39"/>
    </row>
    <row r="29" spans="2:16" ht="28.8" x14ac:dyDescent="0.2">
      <c r="B29" s="6"/>
      <c r="C29" s="8">
        <v>20</v>
      </c>
      <c r="D29" s="30" t="s">
        <v>167</v>
      </c>
      <c r="E29" s="33"/>
      <c r="F29" s="141">
        <v>49</v>
      </c>
      <c r="G29" s="76"/>
      <c r="H29" s="32"/>
      <c r="I29" s="32"/>
      <c r="J29" s="32"/>
      <c r="K29" s="32"/>
      <c r="L29" s="32"/>
      <c r="M29" s="32"/>
      <c r="N29" s="133"/>
      <c r="O29" s="71">
        <f t="shared" si="2"/>
        <v>0</v>
      </c>
      <c r="P29" s="39" t="s">
        <v>219</v>
      </c>
    </row>
    <row r="30" spans="2:16" ht="15" customHeight="1" x14ac:dyDescent="0.2">
      <c r="B30" s="6"/>
      <c r="C30" s="8">
        <v>21</v>
      </c>
      <c r="D30" s="30" t="s">
        <v>25</v>
      </c>
      <c r="E30" s="33"/>
      <c r="F30" s="141">
        <v>318</v>
      </c>
      <c r="G30" s="76"/>
      <c r="H30" s="32"/>
      <c r="I30" s="32"/>
      <c r="J30" s="32"/>
      <c r="K30" s="32"/>
      <c r="L30" s="32"/>
      <c r="M30" s="32"/>
      <c r="N30" s="133"/>
      <c r="O30" s="71">
        <f t="shared" si="2"/>
        <v>0</v>
      </c>
      <c r="P30" s="39"/>
    </row>
    <row r="31" spans="2:16" ht="28.8" x14ac:dyDescent="0.2">
      <c r="B31" s="6"/>
      <c r="C31" s="8">
        <v>22</v>
      </c>
      <c r="D31" s="26" t="s">
        <v>75</v>
      </c>
      <c r="E31" s="40"/>
      <c r="F31" s="141"/>
      <c r="G31" s="76"/>
      <c r="H31" s="32"/>
      <c r="I31" s="32"/>
      <c r="J31" s="32"/>
      <c r="K31" s="32"/>
      <c r="L31" s="32"/>
      <c r="M31" s="32"/>
      <c r="N31" s="133"/>
      <c r="O31" s="71">
        <f>SUM(G31:N31)</f>
        <v>0</v>
      </c>
      <c r="P31" s="39" t="s">
        <v>172</v>
      </c>
    </row>
    <row r="32" spans="2:16" ht="30" customHeight="1" x14ac:dyDescent="0.2">
      <c r="B32" s="6"/>
      <c r="C32" s="8">
        <v>23</v>
      </c>
      <c r="D32" s="41" t="s">
        <v>8</v>
      </c>
      <c r="E32" s="33"/>
      <c r="F32" s="141" t="s">
        <v>28</v>
      </c>
      <c r="G32" s="76"/>
      <c r="H32" s="32"/>
      <c r="I32" s="32"/>
      <c r="J32" s="32"/>
      <c r="K32" s="32"/>
      <c r="L32" s="32"/>
      <c r="M32" s="32"/>
      <c r="N32" s="133"/>
      <c r="O32" s="71">
        <f t="shared" si="2"/>
        <v>0</v>
      </c>
      <c r="P32" s="160"/>
    </row>
    <row r="33" spans="2:16" ht="15" customHeight="1" thickBot="1" x14ac:dyDescent="0.25">
      <c r="B33" s="6"/>
      <c r="C33" s="8">
        <v>24</v>
      </c>
      <c r="D33" s="30" t="s">
        <v>29</v>
      </c>
      <c r="E33" s="33"/>
      <c r="F33" s="141"/>
      <c r="G33" s="76"/>
      <c r="H33" s="32"/>
      <c r="I33" s="32"/>
      <c r="J33" s="32"/>
      <c r="K33" s="57"/>
      <c r="L33" s="85"/>
      <c r="M33" s="85"/>
      <c r="N33" s="133"/>
      <c r="O33" s="71">
        <f t="shared" si="2"/>
        <v>0</v>
      </c>
      <c r="P33" s="39"/>
    </row>
    <row r="34" spans="2:16" ht="15" customHeight="1" thickBot="1" x14ac:dyDescent="0.25">
      <c r="B34" s="10"/>
      <c r="C34" s="180" t="s">
        <v>67</v>
      </c>
      <c r="D34" s="181"/>
      <c r="E34" s="182"/>
      <c r="F34" s="182"/>
      <c r="G34" s="97">
        <f>SUM(G8:G33)</f>
        <v>0</v>
      </c>
      <c r="H34" s="94">
        <f t="shared" ref="H34:N34" si="3">SUM(H8:H33)</f>
        <v>0</v>
      </c>
      <c r="I34" s="94">
        <f t="shared" si="3"/>
        <v>0</v>
      </c>
      <c r="J34" s="94">
        <f t="shared" si="3"/>
        <v>0</v>
      </c>
      <c r="K34" s="94">
        <f t="shared" si="3"/>
        <v>0</v>
      </c>
      <c r="L34" s="95">
        <f>SUM(L8:L33)</f>
        <v>0</v>
      </c>
      <c r="M34" s="95">
        <f>SUM(M8:M33)</f>
        <v>0</v>
      </c>
      <c r="N34" s="96">
        <f t="shared" si="3"/>
        <v>0</v>
      </c>
      <c r="O34" s="98">
        <f>SUM(O8:O33)</f>
        <v>0</v>
      </c>
      <c r="P34" s="99"/>
    </row>
    <row r="35" spans="2:16" ht="39.9" customHeight="1" thickBot="1" x14ac:dyDescent="0.25">
      <c r="B35" s="81" t="s">
        <v>51</v>
      </c>
      <c r="C35" s="42"/>
      <c r="D35" s="43"/>
      <c r="E35" s="54" t="s">
        <v>2</v>
      </c>
      <c r="F35" s="142" t="s">
        <v>3</v>
      </c>
      <c r="G35" s="144" t="s">
        <v>186</v>
      </c>
      <c r="H35" s="17" t="s">
        <v>187</v>
      </c>
      <c r="I35" s="17" t="s">
        <v>183</v>
      </c>
      <c r="J35" s="17" t="s">
        <v>184</v>
      </c>
      <c r="K35" s="66" t="s">
        <v>185</v>
      </c>
      <c r="L35" s="15" t="s">
        <v>188</v>
      </c>
      <c r="M35" s="146" t="s">
        <v>189</v>
      </c>
      <c r="N35" s="130" t="s">
        <v>190</v>
      </c>
      <c r="O35" s="69" t="s">
        <v>4</v>
      </c>
      <c r="P35" s="5" t="s">
        <v>5</v>
      </c>
    </row>
    <row r="36" spans="2:16" ht="15" customHeight="1" x14ac:dyDescent="0.2">
      <c r="B36" s="6"/>
      <c r="C36" s="7" t="s">
        <v>32</v>
      </c>
      <c r="D36" s="22"/>
      <c r="E36" s="23"/>
      <c r="F36" s="138"/>
      <c r="G36" s="74"/>
      <c r="H36" s="24"/>
      <c r="I36" s="24"/>
      <c r="J36" s="24"/>
      <c r="K36" s="55"/>
      <c r="L36" s="24"/>
      <c r="M36" s="126"/>
      <c r="N36" s="131"/>
      <c r="O36" s="70"/>
      <c r="P36" s="25"/>
    </row>
    <row r="37" spans="2:16" x14ac:dyDescent="0.2">
      <c r="B37" s="6"/>
      <c r="C37" s="87">
        <v>1</v>
      </c>
      <c r="D37" s="30" t="s">
        <v>78</v>
      </c>
      <c r="E37" s="33"/>
      <c r="F37" s="139" t="s">
        <v>28</v>
      </c>
      <c r="G37" s="145"/>
      <c r="H37" s="32"/>
      <c r="I37" s="31"/>
      <c r="J37" s="32"/>
      <c r="K37" s="57"/>
      <c r="L37" s="32"/>
      <c r="M37" s="32"/>
      <c r="N37" s="133"/>
      <c r="O37" s="71">
        <f>SUM(G37:N37)</f>
        <v>0</v>
      </c>
      <c r="P37" s="29"/>
    </row>
    <row r="38" spans="2:16" x14ac:dyDescent="0.2">
      <c r="B38" s="6"/>
      <c r="C38" s="8">
        <v>2</v>
      </c>
      <c r="D38" s="30" t="s">
        <v>79</v>
      </c>
      <c r="E38" s="33"/>
      <c r="F38" s="139" t="s">
        <v>28</v>
      </c>
      <c r="G38" s="145"/>
      <c r="H38" s="32"/>
      <c r="I38" s="31"/>
      <c r="J38" s="32"/>
      <c r="K38" s="57"/>
      <c r="L38" s="32"/>
      <c r="M38" s="32"/>
      <c r="N38" s="133"/>
      <c r="O38" s="71">
        <f t="shared" ref="O38:O56" si="4">SUM(G38:N38)</f>
        <v>0</v>
      </c>
      <c r="P38" s="29"/>
    </row>
    <row r="39" spans="2:16" x14ac:dyDescent="0.2">
      <c r="B39" s="6"/>
      <c r="C39" s="87">
        <v>3</v>
      </c>
      <c r="D39" s="30" t="s">
        <v>62</v>
      </c>
      <c r="E39" s="33"/>
      <c r="F39" s="139" t="s">
        <v>28</v>
      </c>
      <c r="G39" s="145"/>
      <c r="H39" s="121"/>
      <c r="I39" s="31"/>
      <c r="J39" s="32"/>
      <c r="K39" s="57"/>
      <c r="L39" s="32"/>
      <c r="M39" s="32"/>
      <c r="N39" s="133"/>
      <c r="O39" s="71">
        <f t="shared" si="4"/>
        <v>0</v>
      </c>
      <c r="P39" s="29"/>
    </row>
    <row r="40" spans="2:16" x14ac:dyDescent="0.2">
      <c r="B40" s="6"/>
      <c r="C40" s="8">
        <v>4</v>
      </c>
      <c r="D40" s="41" t="s">
        <v>34</v>
      </c>
      <c r="E40" s="33"/>
      <c r="F40" s="141" t="s">
        <v>28</v>
      </c>
      <c r="G40" s="145"/>
      <c r="H40" s="31"/>
      <c r="I40" s="32"/>
      <c r="J40" s="31"/>
      <c r="K40" s="60"/>
      <c r="L40" s="32"/>
      <c r="M40" s="32"/>
      <c r="N40" s="133"/>
      <c r="O40" s="71">
        <f t="shared" si="4"/>
        <v>0</v>
      </c>
      <c r="P40" s="39"/>
    </row>
    <row r="41" spans="2:16" x14ac:dyDescent="0.2">
      <c r="B41" s="6"/>
      <c r="C41" s="87">
        <v>5</v>
      </c>
      <c r="D41" s="41" t="s">
        <v>81</v>
      </c>
      <c r="E41" s="33"/>
      <c r="F41" s="141" t="s">
        <v>28</v>
      </c>
      <c r="G41" s="145"/>
      <c r="H41" s="31"/>
      <c r="I41" s="32"/>
      <c r="J41" s="31"/>
      <c r="K41" s="60"/>
      <c r="L41" s="32"/>
      <c r="M41" s="32"/>
      <c r="N41" s="133"/>
      <c r="O41" s="71">
        <f t="shared" si="4"/>
        <v>0</v>
      </c>
      <c r="P41" s="39"/>
    </row>
    <row r="42" spans="2:16" x14ac:dyDescent="0.2">
      <c r="B42" s="6"/>
      <c r="C42" s="8">
        <v>6</v>
      </c>
      <c r="D42" s="44" t="s">
        <v>80</v>
      </c>
      <c r="E42" s="33"/>
      <c r="F42" s="141" t="s">
        <v>28</v>
      </c>
      <c r="G42" s="145"/>
      <c r="H42" s="31"/>
      <c r="I42" s="32"/>
      <c r="J42" s="31"/>
      <c r="K42" s="60"/>
      <c r="L42" s="32"/>
      <c r="M42" s="32"/>
      <c r="N42" s="133"/>
      <c r="O42" s="71">
        <f t="shared" si="4"/>
        <v>0</v>
      </c>
      <c r="P42" s="39"/>
    </row>
    <row r="43" spans="2:16" x14ac:dyDescent="0.2">
      <c r="B43" s="6"/>
      <c r="C43" s="87">
        <v>7</v>
      </c>
      <c r="D43" s="44" t="s">
        <v>33</v>
      </c>
      <c r="E43" s="33"/>
      <c r="F43" s="141" t="s">
        <v>28</v>
      </c>
      <c r="G43" s="145"/>
      <c r="H43" s="31"/>
      <c r="I43" s="32"/>
      <c r="J43" s="31"/>
      <c r="K43" s="60"/>
      <c r="L43" s="32"/>
      <c r="M43" s="32"/>
      <c r="N43" s="133"/>
      <c r="O43" s="71">
        <f t="shared" si="4"/>
        <v>0</v>
      </c>
      <c r="P43" s="39"/>
    </row>
    <row r="44" spans="2:16" ht="15" customHeight="1" x14ac:dyDescent="0.2">
      <c r="B44" s="6"/>
      <c r="C44" s="8">
        <v>8</v>
      </c>
      <c r="D44" s="44" t="s">
        <v>82</v>
      </c>
      <c r="E44" s="33"/>
      <c r="F44" s="141" t="s">
        <v>28</v>
      </c>
      <c r="G44" s="76"/>
      <c r="H44" s="31"/>
      <c r="I44" s="32"/>
      <c r="J44" s="31"/>
      <c r="K44" s="60"/>
      <c r="L44" s="32"/>
      <c r="M44" s="32"/>
      <c r="N44" s="133"/>
      <c r="O44" s="71">
        <f t="shared" si="4"/>
        <v>0</v>
      </c>
      <c r="P44" s="39"/>
    </row>
    <row r="45" spans="2:16" x14ac:dyDescent="0.2">
      <c r="B45" s="6"/>
      <c r="C45" s="87">
        <v>9</v>
      </c>
      <c r="D45" s="44" t="s">
        <v>83</v>
      </c>
      <c r="E45" s="33"/>
      <c r="F45" s="141" t="s">
        <v>28</v>
      </c>
      <c r="G45" s="76"/>
      <c r="H45" s="31"/>
      <c r="I45" s="32"/>
      <c r="J45" s="32"/>
      <c r="K45" s="56"/>
      <c r="L45" s="32"/>
      <c r="M45" s="32"/>
      <c r="N45" s="133"/>
      <c r="O45" s="71">
        <f t="shared" si="4"/>
        <v>0</v>
      </c>
      <c r="P45" s="39"/>
    </row>
    <row r="46" spans="2:16" x14ac:dyDescent="0.2">
      <c r="B46" s="6"/>
      <c r="C46" s="87">
        <v>10</v>
      </c>
      <c r="D46" s="44" t="s">
        <v>84</v>
      </c>
      <c r="E46" s="45"/>
      <c r="F46" s="141" t="s">
        <v>28</v>
      </c>
      <c r="G46" s="76"/>
      <c r="H46" s="31"/>
      <c r="I46" s="32"/>
      <c r="J46" s="32"/>
      <c r="K46" s="57"/>
      <c r="L46" s="32"/>
      <c r="M46" s="32"/>
      <c r="N46" s="133"/>
      <c r="O46" s="71">
        <f t="shared" si="4"/>
        <v>0</v>
      </c>
      <c r="P46" s="39"/>
    </row>
    <row r="47" spans="2:16" ht="15" customHeight="1" x14ac:dyDescent="0.2">
      <c r="B47" s="6"/>
      <c r="C47" s="8">
        <v>11</v>
      </c>
      <c r="D47" s="44" t="s">
        <v>85</v>
      </c>
      <c r="E47" s="33"/>
      <c r="F47" s="141" t="s">
        <v>28</v>
      </c>
      <c r="G47" s="76"/>
      <c r="H47" s="31"/>
      <c r="I47" s="32"/>
      <c r="J47" s="32"/>
      <c r="K47" s="32"/>
      <c r="L47" s="32"/>
      <c r="M47" s="32"/>
      <c r="N47" s="133"/>
      <c r="O47" s="71">
        <f t="shared" si="4"/>
        <v>0</v>
      </c>
      <c r="P47" s="39"/>
    </row>
    <row r="48" spans="2:16" ht="15" customHeight="1" x14ac:dyDescent="0.2">
      <c r="B48" s="6"/>
      <c r="C48" s="87">
        <v>12</v>
      </c>
      <c r="D48" s="44" t="s">
        <v>168</v>
      </c>
      <c r="E48" s="33"/>
      <c r="F48" s="141" t="s">
        <v>28</v>
      </c>
      <c r="G48" s="76"/>
      <c r="H48" s="31"/>
      <c r="I48" s="32"/>
      <c r="J48" s="32"/>
      <c r="K48" s="32"/>
      <c r="L48" s="32"/>
      <c r="M48" s="32"/>
      <c r="N48" s="133"/>
      <c r="O48" s="71">
        <f t="shared" si="4"/>
        <v>0</v>
      </c>
      <c r="P48" s="39"/>
    </row>
    <row r="49" spans="2:16" ht="15" customHeight="1" x14ac:dyDescent="0.2">
      <c r="B49" s="6"/>
      <c r="C49" s="8">
        <v>13</v>
      </c>
      <c r="D49" s="44" t="s">
        <v>86</v>
      </c>
      <c r="E49" s="33"/>
      <c r="F49" s="141" t="s">
        <v>28</v>
      </c>
      <c r="G49" s="76"/>
      <c r="H49" s="31"/>
      <c r="I49" s="32"/>
      <c r="J49" s="32"/>
      <c r="K49" s="32"/>
      <c r="L49" s="32"/>
      <c r="M49" s="32"/>
      <c r="N49" s="133"/>
      <c r="O49" s="71">
        <f t="shared" si="4"/>
        <v>0</v>
      </c>
      <c r="P49" s="39"/>
    </row>
    <row r="50" spans="2:16" ht="15" customHeight="1" x14ac:dyDescent="0.2">
      <c r="B50" s="6"/>
      <c r="C50" s="87">
        <v>14</v>
      </c>
      <c r="D50" s="123" t="s">
        <v>164</v>
      </c>
      <c r="E50" s="33"/>
      <c r="F50" s="141" t="s">
        <v>28</v>
      </c>
      <c r="G50" s="76"/>
      <c r="H50" s="31"/>
      <c r="I50" s="32"/>
      <c r="J50" s="32"/>
      <c r="K50" s="32"/>
      <c r="L50" s="32"/>
      <c r="M50" s="32"/>
      <c r="N50" s="133"/>
      <c r="O50" s="71">
        <f t="shared" si="4"/>
        <v>0</v>
      </c>
      <c r="P50" s="39"/>
    </row>
    <row r="51" spans="2:16" ht="15" customHeight="1" x14ac:dyDescent="0.2">
      <c r="B51" s="6"/>
      <c r="C51" s="8">
        <v>15</v>
      </c>
      <c r="D51" s="30" t="s">
        <v>87</v>
      </c>
      <c r="E51" s="33"/>
      <c r="F51" s="141" t="s">
        <v>28</v>
      </c>
      <c r="G51" s="76"/>
      <c r="H51" s="31"/>
      <c r="I51" s="31"/>
      <c r="J51" s="31"/>
      <c r="K51" s="32"/>
      <c r="L51" s="32"/>
      <c r="M51" s="32"/>
      <c r="N51" s="133"/>
      <c r="O51" s="71">
        <f t="shared" si="4"/>
        <v>0</v>
      </c>
      <c r="P51" s="39"/>
    </row>
    <row r="52" spans="2:16" x14ac:dyDescent="0.2">
      <c r="B52" s="6"/>
      <c r="C52" s="87">
        <v>16</v>
      </c>
      <c r="D52" s="41" t="s">
        <v>88</v>
      </c>
      <c r="E52" s="33"/>
      <c r="F52" s="141" t="s">
        <v>28</v>
      </c>
      <c r="G52" s="76"/>
      <c r="H52" s="31"/>
      <c r="I52" s="32"/>
      <c r="J52" s="32"/>
      <c r="K52" s="32"/>
      <c r="L52" s="32"/>
      <c r="M52" s="32"/>
      <c r="N52" s="133"/>
      <c r="O52" s="71">
        <f t="shared" si="4"/>
        <v>0</v>
      </c>
      <c r="P52" s="39"/>
    </row>
    <row r="53" spans="2:16" ht="15" customHeight="1" x14ac:dyDescent="0.2">
      <c r="B53" s="6"/>
      <c r="C53" s="8">
        <v>17</v>
      </c>
      <c r="D53" s="44" t="s">
        <v>89</v>
      </c>
      <c r="E53" s="33"/>
      <c r="F53" s="141" t="s">
        <v>28</v>
      </c>
      <c r="G53" s="76"/>
      <c r="H53" s="31"/>
      <c r="I53" s="32"/>
      <c r="J53" s="32"/>
      <c r="K53" s="32"/>
      <c r="L53" s="32"/>
      <c r="M53" s="32"/>
      <c r="N53" s="133"/>
      <c r="O53" s="71">
        <f t="shared" si="4"/>
        <v>0</v>
      </c>
      <c r="P53" s="39"/>
    </row>
    <row r="54" spans="2:16" x14ac:dyDescent="0.2">
      <c r="B54" s="6"/>
      <c r="C54" s="87">
        <v>18</v>
      </c>
      <c r="D54" s="44" t="s">
        <v>90</v>
      </c>
      <c r="E54" s="33"/>
      <c r="F54" s="141" t="s">
        <v>28</v>
      </c>
      <c r="G54" s="76"/>
      <c r="H54" s="31"/>
      <c r="I54" s="32"/>
      <c r="J54" s="32"/>
      <c r="K54" s="32"/>
      <c r="L54" s="32"/>
      <c r="M54" s="32"/>
      <c r="N54" s="133"/>
      <c r="O54" s="71">
        <f t="shared" si="4"/>
        <v>0</v>
      </c>
      <c r="P54" s="39"/>
    </row>
    <row r="55" spans="2:16" x14ac:dyDescent="0.2">
      <c r="B55" s="6"/>
      <c r="C55" s="8">
        <v>19</v>
      </c>
      <c r="D55" s="41" t="s">
        <v>91</v>
      </c>
      <c r="E55" s="33"/>
      <c r="F55" s="141" t="s">
        <v>28</v>
      </c>
      <c r="G55" s="76"/>
      <c r="H55" s="31"/>
      <c r="I55" s="32"/>
      <c r="J55" s="32"/>
      <c r="K55" s="32"/>
      <c r="L55" s="32"/>
      <c r="M55" s="32"/>
      <c r="N55" s="133"/>
      <c r="O55" s="71">
        <f t="shared" si="4"/>
        <v>0</v>
      </c>
      <c r="P55" s="39"/>
    </row>
    <row r="56" spans="2:16" ht="15" customHeight="1" x14ac:dyDescent="0.2">
      <c r="B56" s="6"/>
      <c r="C56" s="87">
        <v>20</v>
      </c>
      <c r="D56" s="44" t="s">
        <v>44</v>
      </c>
      <c r="E56" s="33"/>
      <c r="F56" s="141" t="s">
        <v>28</v>
      </c>
      <c r="G56" s="76"/>
      <c r="H56" s="31"/>
      <c r="I56" s="32"/>
      <c r="J56" s="32"/>
      <c r="K56" s="32"/>
      <c r="L56" s="32"/>
      <c r="M56" s="32"/>
      <c r="N56" s="133"/>
      <c r="O56" s="71">
        <f t="shared" si="4"/>
        <v>0</v>
      </c>
      <c r="P56" s="39"/>
    </row>
    <row r="57" spans="2:16" ht="15" customHeight="1" x14ac:dyDescent="0.2">
      <c r="B57" s="6"/>
      <c r="C57" s="9" t="s">
        <v>53</v>
      </c>
      <c r="D57" s="34"/>
      <c r="E57" s="35"/>
      <c r="F57" s="140"/>
      <c r="G57" s="143"/>
      <c r="H57" s="36"/>
      <c r="I57" s="36"/>
      <c r="J57" s="36"/>
      <c r="K57" s="67"/>
      <c r="L57" s="37"/>
      <c r="M57" s="37"/>
      <c r="N57" s="134"/>
      <c r="O57" s="72"/>
      <c r="P57" s="38"/>
    </row>
    <row r="58" spans="2:16" x14ac:dyDescent="0.2">
      <c r="B58" s="6"/>
      <c r="C58" s="8">
        <v>21</v>
      </c>
      <c r="D58" s="41" t="s">
        <v>109</v>
      </c>
      <c r="E58" s="33"/>
      <c r="F58" s="141" t="s">
        <v>28</v>
      </c>
      <c r="G58" s="76"/>
      <c r="H58" s="32"/>
      <c r="I58" s="32"/>
      <c r="J58" s="32"/>
      <c r="K58" s="57"/>
      <c r="L58" s="32"/>
      <c r="M58" s="32"/>
      <c r="N58" s="133"/>
      <c r="O58" s="71">
        <f>SUM(G58:N58)</f>
        <v>0</v>
      </c>
      <c r="P58" s="39"/>
    </row>
    <row r="59" spans="2:16" ht="15" customHeight="1" x14ac:dyDescent="0.2">
      <c r="B59" s="6"/>
      <c r="C59" s="9" t="s">
        <v>35</v>
      </c>
      <c r="D59" s="34"/>
      <c r="E59" s="35"/>
      <c r="F59" s="140"/>
      <c r="G59" s="143"/>
      <c r="H59" s="36"/>
      <c r="I59" s="36"/>
      <c r="J59" s="36"/>
      <c r="K59" s="67"/>
      <c r="L59" s="37"/>
      <c r="M59" s="37"/>
      <c r="N59" s="134"/>
      <c r="O59" s="72"/>
      <c r="P59" s="38"/>
    </row>
    <row r="60" spans="2:16" ht="28.8" x14ac:dyDescent="0.2">
      <c r="B60" s="6"/>
      <c r="C60" s="8">
        <v>22</v>
      </c>
      <c r="D60" s="44" t="s">
        <v>94</v>
      </c>
      <c r="E60" s="45" t="s">
        <v>195</v>
      </c>
      <c r="F60" s="141" t="s">
        <v>28</v>
      </c>
      <c r="G60" s="152"/>
      <c r="H60" s="151"/>
      <c r="I60" s="150"/>
      <c r="J60" s="150"/>
      <c r="K60" s="153"/>
      <c r="L60" s="150"/>
      <c r="M60" s="150"/>
      <c r="N60" s="157"/>
      <c r="O60" s="154">
        <f t="shared" ref="O60:O67" si="5">SUM(G60:N60)</f>
        <v>0</v>
      </c>
      <c r="P60" s="39" t="s">
        <v>203</v>
      </c>
    </row>
    <row r="61" spans="2:16" x14ac:dyDescent="0.2">
      <c r="B61" s="6"/>
      <c r="C61" s="8">
        <v>23</v>
      </c>
      <c r="D61" s="41" t="s">
        <v>97</v>
      </c>
      <c r="E61" s="33" t="s">
        <v>100</v>
      </c>
      <c r="F61" s="141" t="s">
        <v>28</v>
      </c>
      <c r="G61" s="78"/>
      <c r="H61" s="46"/>
      <c r="I61" s="46"/>
      <c r="J61" s="46"/>
      <c r="K61" s="46"/>
      <c r="L61" s="46"/>
      <c r="M61" s="46"/>
      <c r="N61" s="148"/>
      <c r="O61" s="122">
        <f t="shared" si="5"/>
        <v>0</v>
      </c>
      <c r="P61" s="39"/>
    </row>
    <row r="62" spans="2:16" x14ac:dyDescent="0.2">
      <c r="B62" s="6"/>
      <c r="C62" s="8">
        <v>24</v>
      </c>
      <c r="D62" s="44" t="s">
        <v>98</v>
      </c>
      <c r="E62" s="33" t="s">
        <v>99</v>
      </c>
      <c r="F62" s="141" t="s">
        <v>28</v>
      </c>
      <c r="G62" s="78"/>
      <c r="H62" s="46"/>
      <c r="I62" s="46"/>
      <c r="J62" s="46"/>
      <c r="K62" s="46"/>
      <c r="L62" s="46"/>
      <c r="M62" s="46"/>
      <c r="N62" s="148"/>
      <c r="O62" s="122">
        <f t="shared" si="5"/>
        <v>0</v>
      </c>
      <c r="P62" s="39"/>
    </row>
    <row r="63" spans="2:16" ht="15" customHeight="1" x14ac:dyDescent="0.2">
      <c r="B63" s="6"/>
      <c r="C63" s="8">
        <v>25</v>
      </c>
      <c r="D63" s="44" t="s">
        <v>101</v>
      </c>
      <c r="E63" s="45" t="s">
        <v>102</v>
      </c>
      <c r="F63" s="141" t="s">
        <v>28</v>
      </c>
      <c r="G63" s="152"/>
      <c r="H63" s="150"/>
      <c r="I63" s="150"/>
      <c r="J63" s="150"/>
      <c r="K63" s="150"/>
      <c r="L63" s="150"/>
      <c r="M63" s="150"/>
      <c r="N63" s="157"/>
      <c r="O63" s="154">
        <f t="shared" si="5"/>
        <v>0</v>
      </c>
      <c r="P63" s="39" t="s">
        <v>202</v>
      </c>
    </row>
    <row r="64" spans="2:16" x14ac:dyDescent="0.2">
      <c r="B64" s="6"/>
      <c r="C64" s="8">
        <v>26</v>
      </c>
      <c r="D64" s="44" t="s">
        <v>103</v>
      </c>
      <c r="E64" s="33" t="s">
        <v>106</v>
      </c>
      <c r="F64" s="141" t="s">
        <v>28</v>
      </c>
      <c r="G64" s="78"/>
      <c r="H64" s="46"/>
      <c r="I64" s="46"/>
      <c r="J64" s="46"/>
      <c r="K64" s="46"/>
      <c r="L64" s="46"/>
      <c r="M64" s="46"/>
      <c r="N64" s="148"/>
      <c r="O64" s="122">
        <f t="shared" si="5"/>
        <v>0</v>
      </c>
      <c r="P64" s="39" t="s">
        <v>158</v>
      </c>
    </row>
    <row r="65" spans="2:16" x14ac:dyDescent="0.2">
      <c r="B65" s="6"/>
      <c r="C65" s="8">
        <v>27</v>
      </c>
      <c r="D65" s="44" t="s">
        <v>104</v>
      </c>
      <c r="E65" s="33" t="s">
        <v>107</v>
      </c>
      <c r="F65" s="141" t="s">
        <v>28</v>
      </c>
      <c r="G65" s="78"/>
      <c r="H65" s="46"/>
      <c r="I65" s="46"/>
      <c r="J65" s="46"/>
      <c r="K65" s="46"/>
      <c r="L65" s="46"/>
      <c r="M65" s="46"/>
      <c r="N65" s="148"/>
      <c r="O65" s="122">
        <f t="shared" si="5"/>
        <v>0</v>
      </c>
      <c r="P65" s="39"/>
    </row>
    <row r="66" spans="2:16" ht="15" customHeight="1" x14ac:dyDescent="0.2">
      <c r="B66" s="6"/>
      <c r="C66" s="8">
        <v>28</v>
      </c>
      <c r="D66" s="44" t="s">
        <v>105</v>
      </c>
      <c r="E66" s="33" t="s">
        <v>108</v>
      </c>
      <c r="F66" s="141" t="s">
        <v>28</v>
      </c>
      <c r="G66" s="78"/>
      <c r="H66" s="46"/>
      <c r="I66" s="46"/>
      <c r="J66" s="46"/>
      <c r="K66" s="46"/>
      <c r="L66" s="46"/>
      <c r="M66" s="46"/>
      <c r="N66" s="148"/>
      <c r="O66" s="122">
        <f t="shared" si="5"/>
        <v>0</v>
      </c>
      <c r="P66" s="39"/>
    </row>
    <row r="67" spans="2:16" x14ac:dyDescent="0.2">
      <c r="B67" s="6"/>
      <c r="C67" s="8">
        <v>29</v>
      </c>
      <c r="D67" s="44" t="s">
        <v>95</v>
      </c>
      <c r="E67" s="40" t="s">
        <v>96</v>
      </c>
      <c r="F67" s="141" t="s">
        <v>28</v>
      </c>
      <c r="G67" s="78"/>
      <c r="H67" s="46"/>
      <c r="I67" s="46"/>
      <c r="J67" s="46"/>
      <c r="K67" s="46"/>
      <c r="L67" s="46"/>
      <c r="M67" s="46"/>
      <c r="N67" s="148"/>
      <c r="O67" s="122">
        <f t="shared" si="5"/>
        <v>0</v>
      </c>
      <c r="P67" s="39" t="s">
        <v>169</v>
      </c>
    </row>
    <row r="68" spans="2:16" x14ac:dyDescent="0.2">
      <c r="B68" s="6"/>
      <c r="C68" s="8">
        <v>30</v>
      </c>
      <c r="D68" s="44" t="s">
        <v>165</v>
      </c>
      <c r="E68" s="40"/>
      <c r="F68" s="141" t="s">
        <v>28</v>
      </c>
      <c r="G68" s="78"/>
      <c r="H68" s="46"/>
      <c r="I68" s="46"/>
      <c r="J68" s="46"/>
      <c r="K68" s="58"/>
      <c r="L68" s="46"/>
      <c r="M68" s="46"/>
      <c r="N68" s="148"/>
      <c r="O68" s="122">
        <f t="shared" ref="O68:O74" si="6">SUM(G68:N68)</f>
        <v>0</v>
      </c>
      <c r="P68" s="39" t="s">
        <v>208</v>
      </c>
    </row>
    <row r="69" spans="2:16" x14ac:dyDescent="0.2">
      <c r="B69" s="6"/>
      <c r="C69" s="8">
        <v>31</v>
      </c>
      <c r="D69" s="41" t="s">
        <v>148</v>
      </c>
      <c r="E69" s="33"/>
      <c r="F69" s="141" t="s">
        <v>28</v>
      </c>
      <c r="G69" s="78"/>
      <c r="H69" s="47"/>
      <c r="I69" s="46"/>
      <c r="J69" s="47"/>
      <c r="K69" s="68"/>
      <c r="L69" s="46"/>
      <c r="M69" s="46"/>
      <c r="N69" s="148"/>
      <c r="O69" s="122">
        <f t="shared" si="6"/>
        <v>0</v>
      </c>
      <c r="P69" s="39"/>
    </row>
    <row r="70" spans="2:16" ht="15" customHeight="1" x14ac:dyDescent="0.2">
      <c r="B70" s="6"/>
      <c r="C70" s="87">
        <v>32</v>
      </c>
      <c r="D70" s="44" t="s">
        <v>159</v>
      </c>
      <c r="E70" s="33"/>
      <c r="F70" s="141" t="s">
        <v>28</v>
      </c>
      <c r="G70" s="78"/>
      <c r="H70" s="47"/>
      <c r="I70" s="46"/>
      <c r="J70" s="47"/>
      <c r="K70" s="68"/>
      <c r="L70" s="46"/>
      <c r="M70" s="46"/>
      <c r="N70" s="166"/>
      <c r="O70" s="122">
        <f t="shared" si="6"/>
        <v>0</v>
      </c>
      <c r="P70" s="39"/>
    </row>
    <row r="71" spans="2:16" ht="15" customHeight="1" x14ac:dyDescent="0.2">
      <c r="B71" s="6"/>
      <c r="C71" s="87">
        <v>33</v>
      </c>
      <c r="D71" s="44" t="s">
        <v>160</v>
      </c>
      <c r="E71" s="33"/>
      <c r="F71" s="141" t="s">
        <v>28</v>
      </c>
      <c r="G71" s="78"/>
      <c r="H71" s="47"/>
      <c r="I71" s="46"/>
      <c r="J71" s="47"/>
      <c r="K71" s="68"/>
      <c r="L71" s="46"/>
      <c r="M71" s="46"/>
      <c r="N71" s="166"/>
      <c r="O71" s="122">
        <f t="shared" si="6"/>
        <v>0</v>
      </c>
      <c r="P71" s="39"/>
    </row>
    <row r="72" spans="2:16" ht="15" customHeight="1" x14ac:dyDescent="0.2">
      <c r="B72" s="6"/>
      <c r="C72" s="8">
        <v>34</v>
      </c>
      <c r="D72" s="44" t="s">
        <v>92</v>
      </c>
      <c r="E72" s="33"/>
      <c r="F72" s="141" t="s">
        <v>28</v>
      </c>
      <c r="G72" s="78"/>
      <c r="H72" s="47"/>
      <c r="I72" s="46"/>
      <c r="J72" s="46"/>
      <c r="K72" s="46"/>
      <c r="L72" s="46"/>
      <c r="M72" s="46"/>
      <c r="N72" s="148"/>
      <c r="O72" s="122">
        <f t="shared" si="6"/>
        <v>0</v>
      </c>
      <c r="P72" s="39"/>
    </row>
    <row r="73" spans="2:16" ht="15" customHeight="1" x14ac:dyDescent="0.2">
      <c r="B73" s="6"/>
      <c r="C73" s="87">
        <v>35</v>
      </c>
      <c r="D73" s="44" t="s">
        <v>93</v>
      </c>
      <c r="E73" s="33"/>
      <c r="F73" s="141" t="s">
        <v>28</v>
      </c>
      <c r="G73" s="78"/>
      <c r="H73" s="47"/>
      <c r="I73" s="46"/>
      <c r="J73" s="46"/>
      <c r="K73" s="46"/>
      <c r="L73" s="46"/>
      <c r="M73" s="46"/>
      <c r="N73" s="148"/>
      <c r="O73" s="122">
        <f t="shared" ref="O73" si="7">SUM(G73:N73)</f>
        <v>0</v>
      </c>
      <c r="P73" s="39"/>
    </row>
    <row r="74" spans="2:16" ht="15" thickBot="1" x14ac:dyDescent="0.25">
      <c r="B74" s="6"/>
      <c r="C74" s="87">
        <v>36</v>
      </c>
      <c r="D74" s="41" t="s">
        <v>214</v>
      </c>
      <c r="E74" s="33"/>
      <c r="F74" s="141" t="s">
        <v>28</v>
      </c>
      <c r="G74" s="78"/>
      <c r="H74" s="47"/>
      <c r="I74" s="46"/>
      <c r="J74" s="46"/>
      <c r="K74" s="46"/>
      <c r="L74" s="46"/>
      <c r="M74" s="46"/>
      <c r="N74" s="148"/>
      <c r="O74" s="122">
        <f t="shared" si="6"/>
        <v>0</v>
      </c>
      <c r="P74" s="39"/>
    </row>
    <row r="75" spans="2:16" ht="15" customHeight="1" thickBot="1" x14ac:dyDescent="0.25">
      <c r="B75" s="10"/>
      <c r="C75" s="180" t="s">
        <v>68</v>
      </c>
      <c r="D75" s="181"/>
      <c r="E75" s="182"/>
      <c r="F75" s="182"/>
      <c r="G75" s="97">
        <f>SUM(G37:G74)</f>
        <v>0</v>
      </c>
      <c r="H75" s="94">
        <f t="shared" ref="H75:O75" si="8">SUM(H37:H74)</f>
        <v>0</v>
      </c>
      <c r="I75" s="94">
        <f t="shared" si="8"/>
        <v>0</v>
      </c>
      <c r="J75" s="94">
        <f t="shared" si="8"/>
        <v>0</v>
      </c>
      <c r="K75" s="94">
        <f t="shared" si="8"/>
        <v>0</v>
      </c>
      <c r="L75" s="94">
        <f t="shared" si="8"/>
        <v>0</v>
      </c>
      <c r="M75" s="95">
        <f t="shared" si="8"/>
        <v>0</v>
      </c>
      <c r="N75" s="96">
        <f t="shared" si="8"/>
        <v>0</v>
      </c>
      <c r="O75" s="98">
        <f t="shared" si="8"/>
        <v>0</v>
      </c>
      <c r="P75" s="99"/>
    </row>
    <row r="76" spans="2:16" ht="39.9" customHeight="1" thickBot="1" x14ac:dyDescent="0.25">
      <c r="B76" s="80" t="s">
        <v>27</v>
      </c>
      <c r="C76" s="48"/>
      <c r="D76" s="21"/>
      <c r="E76" s="54" t="s">
        <v>2</v>
      </c>
      <c r="F76" s="137" t="s">
        <v>3</v>
      </c>
      <c r="G76" s="144" t="s">
        <v>186</v>
      </c>
      <c r="H76" s="17" t="s">
        <v>187</v>
      </c>
      <c r="I76" s="17" t="s">
        <v>183</v>
      </c>
      <c r="J76" s="17" t="s">
        <v>184</v>
      </c>
      <c r="K76" s="66" t="s">
        <v>185</v>
      </c>
      <c r="L76" s="15" t="s">
        <v>188</v>
      </c>
      <c r="M76" s="146" t="s">
        <v>189</v>
      </c>
      <c r="N76" s="130" t="s">
        <v>190</v>
      </c>
      <c r="O76" s="61" t="s">
        <v>4</v>
      </c>
      <c r="P76" s="5" t="s">
        <v>5</v>
      </c>
    </row>
    <row r="77" spans="2:16" ht="15" customHeight="1" x14ac:dyDescent="0.2">
      <c r="B77" s="6"/>
      <c r="C77" s="12" t="s">
        <v>9</v>
      </c>
      <c r="D77" s="49"/>
      <c r="E77" s="23"/>
      <c r="F77" s="138"/>
      <c r="G77" s="74"/>
      <c r="H77" s="24"/>
      <c r="I77" s="24"/>
      <c r="J77" s="24"/>
      <c r="K77" s="55"/>
      <c r="L77" s="24"/>
      <c r="M77" s="126"/>
      <c r="N77" s="131"/>
      <c r="O77" s="62"/>
      <c r="P77" s="25"/>
    </row>
    <row r="78" spans="2:16" ht="30" customHeight="1" x14ac:dyDescent="0.2">
      <c r="B78" s="6"/>
      <c r="C78" s="8">
        <v>1</v>
      </c>
      <c r="D78" s="26" t="s">
        <v>65</v>
      </c>
      <c r="E78" s="40"/>
      <c r="F78" s="141">
        <v>135</v>
      </c>
      <c r="G78" s="149"/>
      <c r="H78" s="47"/>
      <c r="I78" s="47"/>
      <c r="J78" s="47"/>
      <c r="K78" s="68"/>
      <c r="L78" s="46"/>
      <c r="M78" s="46"/>
      <c r="N78" s="148"/>
      <c r="O78" s="88">
        <f>SUM(G78:N78)</f>
        <v>0</v>
      </c>
      <c r="P78" s="39"/>
    </row>
    <row r="79" spans="2:16" ht="30" customHeight="1" x14ac:dyDescent="0.2">
      <c r="B79" s="6"/>
      <c r="C79" s="8">
        <v>2</v>
      </c>
      <c r="D79" s="26" t="s">
        <v>174</v>
      </c>
      <c r="E79" s="40"/>
      <c r="F79" s="141">
        <v>13</v>
      </c>
      <c r="G79" s="149"/>
      <c r="H79" s="47"/>
      <c r="I79" s="47"/>
      <c r="J79" s="47"/>
      <c r="K79" s="68"/>
      <c r="L79" s="46"/>
      <c r="M79" s="46"/>
      <c r="N79" s="148"/>
      <c r="O79" s="88">
        <f t="shared" ref="O79:O124" si="9">SUM(G79:N79)</f>
        <v>0</v>
      </c>
      <c r="P79" s="39"/>
    </row>
    <row r="80" spans="2:16" ht="30" customHeight="1" x14ac:dyDescent="0.2">
      <c r="B80" s="6"/>
      <c r="C80" s="8">
        <v>3</v>
      </c>
      <c r="D80" s="26" t="s">
        <v>66</v>
      </c>
      <c r="E80" s="40"/>
      <c r="F80" s="141">
        <v>170</v>
      </c>
      <c r="G80" s="78"/>
      <c r="H80" s="46"/>
      <c r="I80" s="47"/>
      <c r="J80" s="46"/>
      <c r="K80" s="58"/>
      <c r="L80" s="46"/>
      <c r="M80" s="46"/>
      <c r="N80" s="148"/>
      <c r="O80" s="88">
        <f t="shared" si="9"/>
        <v>0</v>
      </c>
      <c r="P80" s="39"/>
    </row>
    <row r="81" spans="2:16" ht="28.8" x14ac:dyDescent="0.2">
      <c r="B81" s="6"/>
      <c r="C81" s="8">
        <v>4</v>
      </c>
      <c r="D81" s="26" t="s">
        <v>113</v>
      </c>
      <c r="E81" s="40" t="s">
        <v>151</v>
      </c>
      <c r="F81" s="141">
        <v>1</v>
      </c>
      <c r="G81" s="149"/>
      <c r="H81" s="46"/>
      <c r="I81" s="47"/>
      <c r="J81" s="47"/>
      <c r="K81" s="68"/>
      <c r="L81" s="46"/>
      <c r="M81" s="46"/>
      <c r="N81" s="148"/>
      <c r="O81" s="88">
        <f t="shared" si="9"/>
        <v>0</v>
      </c>
      <c r="P81" s="39" t="s">
        <v>210</v>
      </c>
    </row>
    <row r="82" spans="2:16" ht="28.8" x14ac:dyDescent="0.2">
      <c r="B82" s="6"/>
      <c r="C82" s="8">
        <v>5</v>
      </c>
      <c r="D82" s="26" t="s">
        <v>114</v>
      </c>
      <c r="E82" s="40" t="s">
        <v>152</v>
      </c>
      <c r="F82" s="141">
        <v>1</v>
      </c>
      <c r="G82" s="78"/>
      <c r="H82" s="46"/>
      <c r="I82" s="47"/>
      <c r="J82" s="46"/>
      <c r="K82" s="58"/>
      <c r="L82" s="46"/>
      <c r="M82" s="46"/>
      <c r="N82" s="148"/>
      <c r="O82" s="88">
        <f t="shared" si="9"/>
        <v>0</v>
      </c>
      <c r="P82" s="39" t="s">
        <v>210</v>
      </c>
    </row>
    <row r="83" spans="2:16" x14ac:dyDescent="0.2">
      <c r="B83" s="6"/>
      <c r="C83" s="194">
        <v>6</v>
      </c>
      <c r="D83" s="30" t="s">
        <v>141</v>
      </c>
      <c r="E83" s="33"/>
      <c r="F83" s="141">
        <v>15</v>
      </c>
      <c r="G83" s="78"/>
      <c r="H83" s="46"/>
      <c r="I83" s="47"/>
      <c r="J83" s="46"/>
      <c r="K83" s="58"/>
      <c r="L83" s="46"/>
      <c r="M83" s="46"/>
      <c r="N83" s="148"/>
      <c r="O83" s="88">
        <f t="shared" si="9"/>
        <v>0</v>
      </c>
      <c r="P83" s="39"/>
    </row>
    <row r="84" spans="2:16" x14ac:dyDescent="0.2">
      <c r="B84" s="6"/>
      <c r="C84" s="195"/>
      <c r="D84" s="30" t="s">
        <v>142</v>
      </c>
      <c r="E84" s="33"/>
      <c r="F84" s="141">
        <v>15</v>
      </c>
      <c r="G84" s="78"/>
      <c r="H84" s="46"/>
      <c r="I84" s="47"/>
      <c r="J84" s="46"/>
      <c r="K84" s="58"/>
      <c r="L84" s="46"/>
      <c r="M84" s="46"/>
      <c r="N84" s="148"/>
      <c r="O84" s="88">
        <f t="shared" si="9"/>
        <v>0</v>
      </c>
      <c r="P84" s="39"/>
    </row>
    <row r="85" spans="2:16" x14ac:dyDescent="0.2">
      <c r="B85" s="6"/>
      <c r="C85" s="195"/>
      <c r="D85" s="30" t="s">
        <v>143</v>
      </c>
      <c r="E85" s="33"/>
      <c r="F85" s="141">
        <v>15</v>
      </c>
      <c r="G85" s="78"/>
      <c r="H85" s="46"/>
      <c r="I85" s="47"/>
      <c r="J85" s="46"/>
      <c r="K85" s="58"/>
      <c r="L85" s="46"/>
      <c r="M85" s="46"/>
      <c r="N85" s="148"/>
      <c r="O85" s="88">
        <f t="shared" si="9"/>
        <v>0</v>
      </c>
      <c r="P85" s="39"/>
    </row>
    <row r="86" spans="2:16" x14ac:dyDescent="0.2">
      <c r="B86" s="6"/>
      <c r="C86" s="87">
        <v>7</v>
      </c>
      <c r="D86" s="30" t="s">
        <v>38</v>
      </c>
      <c r="E86" s="33"/>
      <c r="F86" s="141">
        <v>142</v>
      </c>
      <c r="G86" s="78"/>
      <c r="H86" s="46"/>
      <c r="I86" s="47"/>
      <c r="J86" s="46"/>
      <c r="K86" s="58"/>
      <c r="L86" s="46"/>
      <c r="M86" s="46"/>
      <c r="N86" s="148"/>
      <c r="O86" s="88">
        <f t="shared" si="9"/>
        <v>0</v>
      </c>
      <c r="P86" s="39" t="s">
        <v>171</v>
      </c>
    </row>
    <row r="87" spans="2:16" ht="28.8" x14ac:dyDescent="0.2">
      <c r="B87" s="6"/>
      <c r="C87" s="87">
        <v>8</v>
      </c>
      <c r="D87" s="30" t="s">
        <v>178</v>
      </c>
      <c r="E87" s="33"/>
      <c r="F87" s="141">
        <v>45</v>
      </c>
      <c r="G87" s="78"/>
      <c r="H87" s="46"/>
      <c r="I87" s="47"/>
      <c r="J87" s="46"/>
      <c r="K87" s="58"/>
      <c r="L87" s="46"/>
      <c r="M87" s="46"/>
      <c r="N87" s="148"/>
      <c r="O87" s="88">
        <f t="shared" si="9"/>
        <v>0</v>
      </c>
      <c r="P87" s="39" t="s">
        <v>204</v>
      </c>
    </row>
    <row r="88" spans="2:16" ht="15" customHeight="1" x14ac:dyDescent="0.2">
      <c r="B88" s="6"/>
      <c r="C88" s="87">
        <v>9</v>
      </c>
      <c r="D88" s="30" t="s">
        <v>179</v>
      </c>
      <c r="E88" s="33"/>
      <c r="F88" s="141">
        <v>15</v>
      </c>
      <c r="G88" s="78"/>
      <c r="H88" s="46"/>
      <c r="I88" s="47"/>
      <c r="J88" s="46"/>
      <c r="K88" s="58"/>
      <c r="L88" s="46"/>
      <c r="M88" s="46"/>
      <c r="N88" s="148"/>
      <c r="O88" s="88">
        <f t="shared" si="9"/>
        <v>0</v>
      </c>
      <c r="P88" s="39" t="s">
        <v>119</v>
      </c>
    </row>
    <row r="89" spans="2:16" ht="15" customHeight="1" x14ac:dyDescent="0.2">
      <c r="B89" s="6"/>
      <c r="C89" s="87">
        <v>10</v>
      </c>
      <c r="D89" s="30" t="s">
        <v>110</v>
      </c>
      <c r="E89" s="33"/>
      <c r="F89" s="141">
        <v>4</v>
      </c>
      <c r="G89" s="78"/>
      <c r="H89" s="46"/>
      <c r="I89" s="47"/>
      <c r="J89" s="46"/>
      <c r="K89" s="58"/>
      <c r="L89" s="46"/>
      <c r="M89" s="46"/>
      <c r="N89" s="148"/>
      <c r="O89" s="88">
        <f t="shared" si="9"/>
        <v>0</v>
      </c>
      <c r="P89" s="39" t="s">
        <v>120</v>
      </c>
    </row>
    <row r="90" spans="2:16" ht="28.8" x14ac:dyDescent="0.2">
      <c r="B90" s="6"/>
      <c r="C90" s="87">
        <v>11</v>
      </c>
      <c r="D90" s="26" t="s">
        <v>176</v>
      </c>
      <c r="E90" s="40"/>
      <c r="F90" s="141">
        <v>3</v>
      </c>
      <c r="G90" s="78"/>
      <c r="H90" s="46"/>
      <c r="I90" s="47"/>
      <c r="J90" s="46"/>
      <c r="K90" s="58"/>
      <c r="L90" s="46"/>
      <c r="M90" s="46"/>
      <c r="N90" s="148"/>
      <c r="O90" s="88">
        <f t="shared" si="9"/>
        <v>0</v>
      </c>
      <c r="P90" s="39" t="s">
        <v>121</v>
      </c>
    </row>
    <row r="91" spans="2:16" x14ac:dyDescent="0.2">
      <c r="B91" s="6"/>
      <c r="C91" s="8">
        <v>12</v>
      </c>
      <c r="D91" s="30" t="s">
        <v>118</v>
      </c>
      <c r="E91" s="33" t="s">
        <v>111</v>
      </c>
      <c r="F91" s="141">
        <v>2</v>
      </c>
      <c r="G91" s="78"/>
      <c r="H91" s="46"/>
      <c r="I91" s="46"/>
      <c r="J91" s="46"/>
      <c r="K91" s="68"/>
      <c r="L91" s="46"/>
      <c r="M91" s="46"/>
      <c r="N91" s="148"/>
      <c r="O91" s="88">
        <f t="shared" si="9"/>
        <v>0</v>
      </c>
      <c r="P91" s="39" t="s">
        <v>42</v>
      </c>
    </row>
    <row r="92" spans="2:16" x14ac:dyDescent="0.2">
      <c r="B92" s="6"/>
      <c r="C92" s="8">
        <v>13</v>
      </c>
      <c r="D92" s="30" t="s">
        <v>118</v>
      </c>
      <c r="E92" s="33" t="s">
        <v>112</v>
      </c>
      <c r="F92" s="141">
        <v>2</v>
      </c>
      <c r="G92" s="78"/>
      <c r="H92" s="46"/>
      <c r="I92" s="46"/>
      <c r="J92" s="46"/>
      <c r="K92" s="68"/>
      <c r="L92" s="46"/>
      <c r="M92" s="46"/>
      <c r="N92" s="148"/>
      <c r="O92" s="88">
        <f t="shared" si="9"/>
        <v>0</v>
      </c>
      <c r="P92" s="39" t="s">
        <v>42</v>
      </c>
    </row>
    <row r="93" spans="2:16" ht="15" customHeight="1" x14ac:dyDescent="0.2">
      <c r="B93" s="6"/>
      <c r="C93" s="87">
        <v>14</v>
      </c>
      <c r="D93" s="26" t="s">
        <v>115</v>
      </c>
      <c r="E93" s="33"/>
      <c r="F93" s="141">
        <v>2</v>
      </c>
      <c r="G93" s="78"/>
      <c r="H93" s="46"/>
      <c r="I93" s="47"/>
      <c r="J93" s="46"/>
      <c r="K93" s="58"/>
      <c r="L93" s="46"/>
      <c r="M93" s="46"/>
      <c r="N93" s="148"/>
      <c r="O93" s="88">
        <f t="shared" si="9"/>
        <v>0</v>
      </c>
      <c r="P93" s="39" t="s">
        <v>122</v>
      </c>
    </row>
    <row r="94" spans="2:16" ht="15" customHeight="1" x14ac:dyDescent="0.2">
      <c r="B94" s="6"/>
      <c r="C94" s="87">
        <v>15</v>
      </c>
      <c r="D94" s="26" t="s">
        <v>117</v>
      </c>
      <c r="E94" s="33"/>
      <c r="F94" s="141">
        <v>1</v>
      </c>
      <c r="G94" s="78"/>
      <c r="H94" s="46"/>
      <c r="I94" s="47"/>
      <c r="J94" s="46"/>
      <c r="K94" s="58"/>
      <c r="L94" s="46"/>
      <c r="M94" s="46"/>
      <c r="N94" s="148"/>
      <c r="O94" s="88">
        <f t="shared" si="9"/>
        <v>0</v>
      </c>
      <c r="P94" s="39" t="s">
        <v>123</v>
      </c>
    </row>
    <row r="95" spans="2:16" ht="15" customHeight="1" x14ac:dyDescent="0.2">
      <c r="B95" s="6"/>
      <c r="C95" s="87">
        <v>16</v>
      </c>
      <c r="D95" s="26" t="s">
        <v>116</v>
      </c>
      <c r="E95" s="33"/>
      <c r="F95" s="141">
        <v>6</v>
      </c>
      <c r="G95" s="78"/>
      <c r="H95" s="46"/>
      <c r="I95" s="47"/>
      <c r="J95" s="46"/>
      <c r="K95" s="58"/>
      <c r="L95" s="46"/>
      <c r="M95" s="46"/>
      <c r="N95" s="148"/>
      <c r="O95" s="88">
        <f t="shared" si="9"/>
        <v>0</v>
      </c>
      <c r="P95" s="39" t="s">
        <v>173</v>
      </c>
    </row>
    <row r="96" spans="2:16" x14ac:dyDescent="0.2">
      <c r="B96" s="6"/>
      <c r="C96" s="87">
        <v>17</v>
      </c>
      <c r="D96" s="30" t="s">
        <v>161</v>
      </c>
      <c r="E96" s="33"/>
      <c r="F96" s="141">
        <v>85</v>
      </c>
      <c r="G96" s="78"/>
      <c r="H96" s="46"/>
      <c r="I96" s="47"/>
      <c r="J96" s="46"/>
      <c r="K96" s="58"/>
      <c r="L96" s="46"/>
      <c r="M96" s="46"/>
      <c r="N96" s="148"/>
      <c r="O96" s="88">
        <f t="shared" si="9"/>
        <v>0</v>
      </c>
      <c r="P96" s="39" t="s">
        <v>162</v>
      </c>
    </row>
    <row r="97" spans="2:16" x14ac:dyDescent="0.2">
      <c r="B97" s="6"/>
      <c r="C97" s="87">
        <v>18</v>
      </c>
      <c r="D97" s="30" t="s">
        <v>215</v>
      </c>
      <c r="E97" s="33"/>
      <c r="F97" s="141">
        <v>20</v>
      </c>
      <c r="G97" s="78"/>
      <c r="H97" s="46"/>
      <c r="I97" s="47"/>
      <c r="J97" s="46"/>
      <c r="K97" s="58"/>
      <c r="L97" s="46"/>
      <c r="M97" s="46"/>
      <c r="N97" s="148"/>
      <c r="O97" s="88">
        <f t="shared" si="9"/>
        <v>0</v>
      </c>
      <c r="P97" s="39" t="s">
        <v>124</v>
      </c>
    </row>
    <row r="98" spans="2:16" x14ac:dyDescent="0.2">
      <c r="B98" s="6"/>
      <c r="C98" s="87">
        <v>19</v>
      </c>
      <c r="D98" s="30" t="s">
        <v>216</v>
      </c>
      <c r="E98" s="33" t="s">
        <v>217</v>
      </c>
      <c r="F98" s="141">
        <v>4</v>
      </c>
      <c r="G98" s="78"/>
      <c r="H98" s="46"/>
      <c r="I98" s="47"/>
      <c r="J98" s="46"/>
      <c r="K98" s="58"/>
      <c r="L98" s="46"/>
      <c r="M98" s="46"/>
      <c r="N98" s="148"/>
      <c r="O98" s="88">
        <f t="shared" ref="O98" si="10">SUM(G98:N98)</f>
        <v>0</v>
      </c>
      <c r="P98" s="39"/>
    </row>
    <row r="99" spans="2:16" ht="15" customHeight="1" x14ac:dyDescent="0.2">
      <c r="B99" s="6"/>
      <c r="C99" s="87">
        <v>20</v>
      </c>
      <c r="D99" s="30" t="s">
        <v>163</v>
      </c>
      <c r="E99" s="33"/>
      <c r="F99" s="141">
        <v>8</v>
      </c>
      <c r="G99" s="78"/>
      <c r="H99" s="46"/>
      <c r="I99" s="47"/>
      <c r="J99" s="46"/>
      <c r="K99" s="58"/>
      <c r="L99" s="46"/>
      <c r="M99" s="46"/>
      <c r="N99" s="148"/>
      <c r="O99" s="88">
        <f t="shared" si="9"/>
        <v>0</v>
      </c>
      <c r="P99" s="39" t="s">
        <v>125</v>
      </c>
    </row>
    <row r="100" spans="2:16" ht="15" customHeight="1" x14ac:dyDescent="0.2">
      <c r="B100" s="6"/>
      <c r="C100" s="87">
        <v>21</v>
      </c>
      <c r="D100" s="30" t="s">
        <v>18</v>
      </c>
      <c r="E100" s="33"/>
      <c r="F100" s="141">
        <v>39</v>
      </c>
      <c r="G100" s="78"/>
      <c r="H100" s="46"/>
      <c r="I100" s="47"/>
      <c r="J100" s="46"/>
      <c r="K100" s="58"/>
      <c r="L100" s="46"/>
      <c r="M100" s="46"/>
      <c r="N100" s="148"/>
      <c r="O100" s="88">
        <f t="shared" si="9"/>
        <v>0</v>
      </c>
      <c r="P100" s="39" t="s">
        <v>127</v>
      </c>
    </row>
    <row r="101" spans="2:16" ht="15" customHeight="1" x14ac:dyDescent="0.2">
      <c r="B101" s="6"/>
      <c r="C101" s="87">
        <v>22</v>
      </c>
      <c r="D101" s="30" t="s">
        <v>39</v>
      </c>
      <c r="E101" s="33"/>
      <c r="F101" s="141">
        <v>6</v>
      </c>
      <c r="G101" s="78"/>
      <c r="H101" s="46"/>
      <c r="I101" s="47"/>
      <c r="J101" s="46"/>
      <c r="K101" s="58"/>
      <c r="L101" s="46"/>
      <c r="M101" s="46"/>
      <c r="N101" s="148"/>
      <c r="O101" s="88">
        <f t="shared" si="9"/>
        <v>0</v>
      </c>
      <c r="P101" s="39" t="s">
        <v>128</v>
      </c>
    </row>
    <row r="102" spans="2:16" ht="15.6" customHeight="1" x14ac:dyDescent="0.2">
      <c r="B102" s="6"/>
      <c r="C102" s="87">
        <v>23</v>
      </c>
      <c r="D102" s="30" t="s">
        <v>36</v>
      </c>
      <c r="E102" s="33"/>
      <c r="F102" s="141">
        <v>25</v>
      </c>
      <c r="G102" s="78"/>
      <c r="H102" s="46"/>
      <c r="I102" s="47"/>
      <c r="J102" s="46"/>
      <c r="K102" s="58"/>
      <c r="L102" s="46"/>
      <c r="M102" s="46"/>
      <c r="N102" s="148"/>
      <c r="O102" s="88">
        <f t="shared" si="9"/>
        <v>0</v>
      </c>
      <c r="P102" s="39" t="s">
        <v>129</v>
      </c>
    </row>
    <row r="103" spans="2:16" ht="15.6" customHeight="1" x14ac:dyDescent="0.2">
      <c r="B103" s="6"/>
      <c r="C103" s="87">
        <v>24</v>
      </c>
      <c r="D103" s="30" t="s">
        <v>131</v>
      </c>
      <c r="E103" s="33"/>
      <c r="F103" s="141">
        <v>2</v>
      </c>
      <c r="G103" s="78"/>
      <c r="H103" s="46"/>
      <c r="I103" s="47"/>
      <c r="J103" s="46"/>
      <c r="K103" s="58"/>
      <c r="L103" s="46"/>
      <c r="M103" s="46"/>
      <c r="N103" s="148"/>
      <c r="O103" s="88">
        <f t="shared" si="9"/>
        <v>0</v>
      </c>
      <c r="P103" s="39" t="s">
        <v>130</v>
      </c>
    </row>
    <row r="104" spans="2:16" x14ac:dyDescent="0.2">
      <c r="B104" s="6"/>
      <c r="C104" s="87">
        <v>25</v>
      </c>
      <c r="D104" s="26" t="s">
        <v>45</v>
      </c>
      <c r="E104" s="33"/>
      <c r="F104" s="141">
        <v>40</v>
      </c>
      <c r="G104" s="78"/>
      <c r="H104" s="46"/>
      <c r="I104" s="47"/>
      <c r="J104" s="46"/>
      <c r="K104" s="58"/>
      <c r="L104" s="46"/>
      <c r="M104" s="46"/>
      <c r="N104" s="148"/>
      <c r="O104" s="88">
        <f t="shared" si="9"/>
        <v>0</v>
      </c>
      <c r="P104" s="39"/>
    </row>
    <row r="105" spans="2:16" ht="15" customHeight="1" x14ac:dyDescent="0.2">
      <c r="B105" s="6"/>
      <c r="C105" s="87">
        <v>26</v>
      </c>
      <c r="D105" s="30" t="s">
        <v>46</v>
      </c>
      <c r="E105" s="33"/>
      <c r="F105" s="141">
        <v>63</v>
      </c>
      <c r="G105" s="78"/>
      <c r="H105" s="46"/>
      <c r="I105" s="47"/>
      <c r="J105" s="46"/>
      <c r="K105" s="58"/>
      <c r="L105" s="46"/>
      <c r="M105" s="46"/>
      <c r="N105" s="148"/>
      <c r="O105" s="88">
        <f t="shared" si="9"/>
        <v>0</v>
      </c>
      <c r="P105" s="39" t="s">
        <v>147</v>
      </c>
    </row>
    <row r="106" spans="2:16" ht="28.8" x14ac:dyDescent="0.2">
      <c r="B106" s="6"/>
      <c r="C106" s="87">
        <v>27</v>
      </c>
      <c r="D106" s="26" t="s">
        <v>200</v>
      </c>
      <c r="E106" s="33" t="s">
        <v>201</v>
      </c>
      <c r="F106" s="84">
        <v>40</v>
      </c>
      <c r="G106" s="78"/>
      <c r="H106" s="46"/>
      <c r="I106" s="47"/>
      <c r="J106" s="46"/>
      <c r="K106" s="58"/>
      <c r="L106" s="46"/>
      <c r="M106" s="46"/>
      <c r="N106" s="58"/>
      <c r="O106" s="163">
        <f t="shared" ref="O106" si="11">SUM(G106:N106)</f>
        <v>0</v>
      </c>
      <c r="P106" s="39" t="s">
        <v>205</v>
      </c>
    </row>
    <row r="107" spans="2:16" x14ac:dyDescent="0.2">
      <c r="B107" s="6"/>
      <c r="C107" s="87">
        <v>28</v>
      </c>
      <c r="D107" s="26" t="s">
        <v>56</v>
      </c>
      <c r="E107" s="33"/>
      <c r="F107" s="84">
        <v>283</v>
      </c>
      <c r="G107" s="78"/>
      <c r="H107" s="46"/>
      <c r="I107" s="47"/>
      <c r="J107" s="46"/>
      <c r="K107" s="58"/>
      <c r="L107" s="46"/>
      <c r="M107" s="46"/>
      <c r="N107" s="58"/>
      <c r="O107" s="163">
        <f t="shared" si="9"/>
        <v>0</v>
      </c>
      <c r="P107" s="39" t="s">
        <v>206</v>
      </c>
    </row>
    <row r="108" spans="2:16" ht="15" customHeight="1" x14ac:dyDescent="0.2">
      <c r="B108" s="6"/>
      <c r="C108" s="87">
        <v>29</v>
      </c>
      <c r="D108" s="30" t="s">
        <v>30</v>
      </c>
      <c r="E108" s="33"/>
      <c r="F108" s="141"/>
      <c r="G108" s="76"/>
      <c r="H108" s="32"/>
      <c r="I108" s="31"/>
      <c r="J108" s="32"/>
      <c r="K108" s="57"/>
      <c r="L108" s="26"/>
      <c r="M108" s="161"/>
      <c r="N108" s="141"/>
      <c r="O108" s="162">
        <f t="shared" si="9"/>
        <v>0</v>
      </c>
      <c r="P108" s="39"/>
    </row>
    <row r="109" spans="2:16" ht="15" customHeight="1" x14ac:dyDescent="0.2">
      <c r="B109" s="6"/>
      <c r="C109" s="11" t="s">
        <v>37</v>
      </c>
      <c r="D109" s="50"/>
      <c r="E109" s="51"/>
      <c r="F109" s="140"/>
      <c r="G109" s="77"/>
      <c r="H109" s="37"/>
      <c r="I109" s="37"/>
      <c r="J109" s="37"/>
      <c r="K109" s="59"/>
      <c r="L109" s="37"/>
      <c r="M109" s="37"/>
      <c r="N109" s="59"/>
      <c r="O109" s="164"/>
      <c r="P109" s="38"/>
    </row>
    <row r="110" spans="2:16" ht="28.8" x14ac:dyDescent="0.2">
      <c r="B110" s="6"/>
      <c r="C110" s="168">
        <v>30</v>
      </c>
      <c r="D110" s="167" t="s">
        <v>218</v>
      </c>
      <c r="E110" s="169"/>
      <c r="F110" s="170">
        <v>0</v>
      </c>
      <c r="G110" s="78"/>
      <c r="H110" s="46"/>
      <c r="I110" s="47"/>
      <c r="J110" s="46"/>
      <c r="K110" s="58"/>
      <c r="L110" s="46"/>
      <c r="M110" s="46"/>
      <c r="N110" s="58"/>
      <c r="O110" s="163">
        <f t="shared" si="9"/>
        <v>0</v>
      </c>
      <c r="P110" s="171" t="s">
        <v>126</v>
      </c>
    </row>
    <row r="111" spans="2:16" x14ac:dyDescent="0.2">
      <c r="B111" s="6"/>
      <c r="C111" s="87">
        <v>31</v>
      </c>
      <c r="D111" s="30" t="s">
        <v>132</v>
      </c>
      <c r="E111" s="33"/>
      <c r="F111" s="141">
        <v>2</v>
      </c>
      <c r="G111" s="145"/>
      <c r="H111" s="31"/>
      <c r="I111" s="31"/>
      <c r="J111" s="32"/>
      <c r="K111" s="57"/>
      <c r="L111" s="32"/>
      <c r="M111" s="32"/>
      <c r="N111" s="57"/>
      <c r="O111" s="162">
        <f t="shared" si="9"/>
        <v>0</v>
      </c>
      <c r="P111" s="39"/>
    </row>
    <row r="112" spans="2:16" ht="15" customHeight="1" x14ac:dyDescent="0.2">
      <c r="B112" s="6"/>
      <c r="C112" s="87">
        <v>32</v>
      </c>
      <c r="D112" s="26" t="s">
        <v>26</v>
      </c>
      <c r="E112" s="33"/>
      <c r="F112" s="141">
        <v>2</v>
      </c>
      <c r="G112" s="76"/>
      <c r="H112" s="32"/>
      <c r="I112" s="32"/>
      <c r="J112" s="32"/>
      <c r="K112" s="57"/>
      <c r="L112" s="32"/>
      <c r="M112" s="32"/>
      <c r="N112" s="57"/>
      <c r="O112" s="162">
        <f>SUM(G112:N112)</f>
        <v>0</v>
      </c>
      <c r="P112" s="39"/>
    </row>
    <row r="113" spans="2:16" ht="15" customHeight="1" x14ac:dyDescent="0.2">
      <c r="B113" s="6"/>
      <c r="C113" s="11" t="s">
        <v>49</v>
      </c>
      <c r="D113" s="50"/>
      <c r="E113" s="51"/>
      <c r="F113" s="140"/>
      <c r="G113" s="77"/>
      <c r="H113" s="37"/>
      <c r="I113" s="37"/>
      <c r="J113" s="37"/>
      <c r="K113" s="59"/>
      <c r="L113" s="37"/>
      <c r="M113" s="37"/>
      <c r="N113" s="59"/>
      <c r="O113" s="164"/>
      <c r="P113" s="38"/>
    </row>
    <row r="114" spans="2:16" x14ac:dyDescent="0.2">
      <c r="B114" s="6"/>
      <c r="C114" s="8">
        <v>33</v>
      </c>
      <c r="D114" s="26" t="s">
        <v>50</v>
      </c>
      <c r="E114" s="40"/>
      <c r="F114" s="141">
        <v>2</v>
      </c>
      <c r="G114" s="76"/>
      <c r="H114" s="32"/>
      <c r="I114" s="32"/>
      <c r="J114" s="32"/>
      <c r="K114" s="57"/>
      <c r="L114" s="32"/>
      <c r="M114" s="32"/>
      <c r="N114" s="57"/>
      <c r="O114" s="162">
        <f t="shared" si="9"/>
        <v>0</v>
      </c>
      <c r="P114" s="39"/>
    </row>
    <row r="115" spans="2:16" x14ac:dyDescent="0.2">
      <c r="B115" s="6"/>
      <c r="C115" s="8">
        <v>34</v>
      </c>
      <c r="D115" s="26" t="s">
        <v>180</v>
      </c>
      <c r="E115" s="40"/>
      <c r="F115" s="141">
        <v>1</v>
      </c>
      <c r="G115" s="76"/>
      <c r="H115" s="32"/>
      <c r="I115" s="32"/>
      <c r="J115" s="32"/>
      <c r="K115" s="57"/>
      <c r="L115" s="32"/>
      <c r="M115" s="32"/>
      <c r="N115" s="57"/>
      <c r="O115" s="162">
        <f t="shared" si="9"/>
        <v>0</v>
      </c>
      <c r="P115" s="39"/>
    </row>
    <row r="116" spans="2:16" ht="15" customHeight="1" x14ac:dyDescent="0.2">
      <c r="B116" s="6"/>
      <c r="C116" s="11" t="s">
        <v>135</v>
      </c>
      <c r="D116" s="50"/>
      <c r="E116" s="51"/>
      <c r="F116" s="140"/>
      <c r="G116" s="77"/>
      <c r="H116" s="37"/>
      <c r="I116" s="37"/>
      <c r="J116" s="37"/>
      <c r="K116" s="59"/>
      <c r="L116" s="37"/>
      <c r="M116" s="37"/>
      <c r="N116" s="59"/>
      <c r="O116" s="164">
        <f t="shared" si="9"/>
        <v>0</v>
      </c>
      <c r="P116" s="38"/>
    </row>
    <row r="117" spans="2:16" x14ac:dyDescent="0.2">
      <c r="B117" s="6"/>
      <c r="C117" s="8">
        <v>35</v>
      </c>
      <c r="D117" s="26" t="s">
        <v>136</v>
      </c>
      <c r="E117" s="40"/>
      <c r="F117" s="141">
        <v>4</v>
      </c>
      <c r="G117" s="76"/>
      <c r="H117" s="32"/>
      <c r="I117" s="32"/>
      <c r="J117" s="32"/>
      <c r="K117" s="57"/>
      <c r="L117" s="32"/>
      <c r="M117" s="32"/>
      <c r="N117" s="57"/>
      <c r="O117" s="162">
        <f t="shared" si="9"/>
        <v>0</v>
      </c>
      <c r="P117" s="39"/>
    </row>
    <row r="118" spans="2:16" x14ac:dyDescent="0.2">
      <c r="B118" s="6"/>
      <c r="C118" s="8">
        <v>36</v>
      </c>
      <c r="D118" s="30" t="s">
        <v>47</v>
      </c>
      <c r="E118" s="33"/>
      <c r="F118" s="141">
        <v>17</v>
      </c>
      <c r="G118" s="76"/>
      <c r="H118" s="32"/>
      <c r="I118" s="32"/>
      <c r="J118" s="32"/>
      <c r="K118" s="57"/>
      <c r="L118" s="32"/>
      <c r="M118" s="32"/>
      <c r="N118" s="57"/>
      <c r="O118" s="162">
        <f t="shared" si="9"/>
        <v>0</v>
      </c>
      <c r="P118" s="39"/>
    </row>
    <row r="119" spans="2:16" x14ac:dyDescent="0.2">
      <c r="B119" s="6"/>
      <c r="C119" s="8">
        <v>37</v>
      </c>
      <c r="D119" s="30" t="s">
        <v>138</v>
      </c>
      <c r="E119" s="33"/>
      <c r="F119" s="141">
        <v>21</v>
      </c>
      <c r="G119" s="76"/>
      <c r="H119" s="32"/>
      <c r="I119" s="32"/>
      <c r="J119" s="32"/>
      <c r="K119" s="57"/>
      <c r="L119" s="32"/>
      <c r="M119" s="32"/>
      <c r="N119" s="57"/>
      <c r="O119" s="162">
        <f t="shared" si="9"/>
        <v>0</v>
      </c>
      <c r="P119" s="39"/>
    </row>
    <row r="120" spans="2:16" x14ac:dyDescent="0.2">
      <c r="B120" s="6"/>
      <c r="C120" s="8">
        <v>38</v>
      </c>
      <c r="D120" s="26" t="s">
        <v>137</v>
      </c>
      <c r="E120" s="40"/>
      <c r="F120" s="141">
        <v>1</v>
      </c>
      <c r="G120" s="76"/>
      <c r="H120" s="32"/>
      <c r="I120" s="32"/>
      <c r="J120" s="32"/>
      <c r="K120" s="57"/>
      <c r="L120" s="32"/>
      <c r="M120" s="32"/>
      <c r="N120" s="57"/>
      <c r="O120" s="162">
        <f>SUM(G120:N120)</f>
        <v>0</v>
      </c>
      <c r="P120" s="39"/>
    </row>
    <row r="121" spans="2:16" ht="15" customHeight="1" x14ac:dyDescent="0.2">
      <c r="B121" s="6"/>
      <c r="C121" s="11" t="s">
        <v>48</v>
      </c>
      <c r="D121" s="50"/>
      <c r="E121" s="51"/>
      <c r="F121" s="140"/>
      <c r="G121" s="77"/>
      <c r="H121" s="37"/>
      <c r="I121" s="37"/>
      <c r="J121" s="37"/>
      <c r="K121" s="59"/>
      <c r="L121" s="37"/>
      <c r="M121" s="37"/>
      <c r="N121" s="59"/>
      <c r="O121" s="164">
        <f t="shared" si="9"/>
        <v>0</v>
      </c>
      <c r="P121" s="38"/>
    </row>
    <row r="122" spans="2:16" x14ac:dyDescent="0.2">
      <c r="B122" s="6"/>
      <c r="C122" s="8">
        <v>39</v>
      </c>
      <c r="D122" s="26" t="s">
        <v>139</v>
      </c>
      <c r="E122" s="40"/>
      <c r="F122" s="141">
        <v>1</v>
      </c>
      <c r="G122" s="76"/>
      <c r="H122" s="32"/>
      <c r="I122" s="32"/>
      <c r="J122" s="32"/>
      <c r="K122" s="57"/>
      <c r="L122" s="32"/>
      <c r="M122" s="32"/>
      <c r="N122" s="57"/>
      <c r="O122" s="162">
        <f t="shared" si="9"/>
        <v>0</v>
      </c>
      <c r="P122" s="39"/>
    </row>
    <row r="123" spans="2:16" x14ac:dyDescent="0.2">
      <c r="B123" s="6"/>
      <c r="C123" s="8">
        <v>40</v>
      </c>
      <c r="D123" s="26" t="s">
        <v>134</v>
      </c>
      <c r="E123" s="40"/>
      <c r="F123" s="141">
        <v>1</v>
      </c>
      <c r="G123" s="76"/>
      <c r="H123" s="32"/>
      <c r="I123" s="32"/>
      <c r="J123" s="32"/>
      <c r="K123" s="57"/>
      <c r="L123" s="32"/>
      <c r="M123" s="32"/>
      <c r="N123" s="57"/>
      <c r="O123" s="162">
        <f t="shared" si="9"/>
        <v>0</v>
      </c>
      <c r="P123" s="39"/>
    </row>
    <row r="124" spans="2:16" x14ac:dyDescent="0.2">
      <c r="B124" s="6"/>
      <c r="C124" s="8">
        <v>41</v>
      </c>
      <c r="D124" s="30" t="s">
        <v>181</v>
      </c>
      <c r="E124" s="33"/>
      <c r="F124" s="141">
        <v>1</v>
      </c>
      <c r="G124" s="76"/>
      <c r="H124" s="32"/>
      <c r="I124" s="32"/>
      <c r="J124" s="32"/>
      <c r="K124" s="57"/>
      <c r="L124" s="32"/>
      <c r="M124" s="32"/>
      <c r="N124" s="57"/>
      <c r="O124" s="162">
        <f t="shared" si="9"/>
        <v>0</v>
      </c>
      <c r="P124" s="39"/>
    </row>
    <row r="125" spans="2:16" ht="15" thickBot="1" x14ac:dyDescent="0.25">
      <c r="B125" s="6"/>
      <c r="C125" s="8">
        <v>42</v>
      </c>
      <c r="D125" s="30" t="s">
        <v>140</v>
      </c>
      <c r="E125" s="33"/>
      <c r="F125" s="141">
        <v>1</v>
      </c>
      <c r="G125" s="76"/>
      <c r="H125" s="32"/>
      <c r="I125" s="32"/>
      <c r="J125" s="32"/>
      <c r="K125" s="57"/>
      <c r="L125" s="32"/>
      <c r="M125" s="32"/>
      <c r="N125" s="57"/>
      <c r="O125" s="165">
        <f>SUM(G125:N125)</f>
        <v>0</v>
      </c>
      <c r="P125" s="39" t="s">
        <v>207</v>
      </c>
    </row>
    <row r="126" spans="2:16" ht="15" customHeight="1" thickBot="1" x14ac:dyDescent="0.25">
      <c r="B126" s="10"/>
      <c r="C126" s="180" t="s">
        <v>69</v>
      </c>
      <c r="D126" s="181"/>
      <c r="E126" s="182"/>
      <c r="F126" s="182"/>
      <c r="G126" s="97">
        <f>SUM(G78:G125)</f>
        <v>0</v>
      </c>
      <c r="H126" s="94">
        <f t="shared" ref="H126:O126" si="12">SUM(H78:H125)</f>
        <v>0</v>
      </c>
      <c r="I126" s="94">
        <f t="shared" si="12"/>
        <v>0</v>
      </c>
      <c r="J126" s="94">
        <f t="shared" si="12"/>
        <v>0</v>
      </c>
      <c r="K126" s="94">
        <f t="shared" si="12"/>
        <v>0</v>
      </c>
      <c r="L126" s="95">
        <f t="shared" si="12"/>
        <v>0</v>
      </c>
      <c r="M126" s="95">
        <f t="shared" si="12"/>
        <v>0</v>
      </c>
      <c r="N126" s="96">
        <f t="shared" si="12"/>
        <v>0</v>
      </c>
      <c r="O126" s="98">
        <f t="shared" si="12"/>
        <v>0</v>
      </c>
      <c r="P126" s="99"/>
    </row>
    <row r="127" spans="2:16" ht="39.9" customHeight="1" thickBot="1" x14ac:dyDescent="0.25">
      <c r="B127" s="80" t="s">
        <v>20</v>
      </c>
      <c r="C127" s="48"/>
      <c r="D127" s="21"/>
      <c r="E127" s="54" t="s">
        <v>2</v>
      </c>
      <c r="F127" s="137" t="s">
        <v>3</v>
      </c>
      <c r="G127" s="144" t="s">
        <v>186</v>
      </c>
      <c r="H127" s="17" t="s">
        <v>187</v>
      </c>
      <c r="I127" s="17" t="s">
        <v>183</v>
      </c>
      <c r="J127" s="17" t="s">
        <v>184</v>
      </c>
      <c r="K127" s="66" t="s">
        <v>185</v>
      </c>
      <c r="L127" s="15" t="s">
        <v>188</v>
      </c>
      <c r="M127" s="146" t="s">
        <v>189</v>
      </c>
      <c r="N127" s="130" t="s">
        <v>190</v>
      </c>
      <c r="O127" s="61" t="s">
        <v>4</v>
      </c>
      <c r="P127" s="5" t="s">
        <v>5</v>
      </c>
    </row>
    <row r="128" spans="2:16" ht="15" customHeight="1" x14ac:dyDescent="0.2">
      <c r="B128" s="6"/>
      <c r="C128" s="12" t="s">
        <v>21</v>
      </c>
      <c r="D128" s="49"/>
      <c r="E128" s="23"/>
      <c r="F128" s="138"/>
      <c r="G128" s="74"/>
      <c r="H128" s="24"/>
      <c r="I128" s="24"/>
      <c r="J128" s="24"/>
      <c r="K128" s="55"/>
      <c r="L128" s="24"/>
      <c r="M128" s="126"/>
      <c r="N128" s="131"/>
      <c r="O128" s="62"/>
      <c r="P128" s="25"/>
    </row>
    <row r="129" spans="2:16" x14ac:dyDescent="0.2">
      <c r="B129" s="6"/>
      <c r="C129" s="8">
        <v>1</v>
      </c>
      <c r="D129" s="26" t="s">
        <v>58</v>
      </c>
      <c r="E129" s="33"/>
      <c r="F129" s="141">
        <v>2</v>
      </c>
      <c r="G129" s="76"/>
      <c r="H129" s="32"/>
      <c r="I129" s="32"/>
      <c r="J129" s="32"/>
      <c r="K129" s="57"/>
      <c r="L129" s="32"/>
      <c r="M129" s="32"/>
      <c r="N129" s="133"/>
      <c r="O129" s="64">
        <f>SUM(G129:N129)</f>
        <v>0</v>
      </c>
      <c r="P129" s="39"/>
    </row>
    <row r="130" spans="2:16" x14ac:dyDescent="0.2">
      <c r="B130" s="6"/>
      <c r="C130" s="8">
        <v>2</v>
      </c>
      <c r="D130" s="26" t="s">
        <v>144</v>
      </c>
      <c r="E130" s="33"/>
      <c r="F130" s="141">
        <v>6</v>
      </c>
      <c r="G130" s="76"/>
      <c r="H130" s="32"/>
      <c r="I130" s="32"/>
      <c r="J130" s="32"/>
      <c r="K130" s="57"/>
      <c r="L130" s="32"/>
      <c r="M130" s="32"/>
      <c r="N130" s="133"/>
      <c r="O130" s="64">
        <f t="shared" ref="O130:O139" si="13">SUM(G130:N130)</f>
        <v>0</v>
      </c>
      <c r="P130" s="39"/>
    </row>
    <row r="131" spans="2:16" x14ac:dyDescent="0.2">
      <c r="B131" s="6"/>
      <c r="C131" s="8">
        <v>3</v>
      </c>
      <c r="D131" s="26" t="s">
        <v>222</v>
      </c>
      <c r="E131" s="33"/>
      <c r="F131" s="141">
        <v>1</v>
      </c>
      <c r="G131" s="76"/>
      <c r="H131" s="32"/>
      <c r="I131" s="32"/>
      <c r="J131" s="32"/>
      <c r="K131" s="57"/>
      <c r="L131" s="32"/>
      <c r="M131" s="32"/>
      <c r="N131" s="133"/>
      <c r="O131" s="64">
        <f t="shared" ref="O131" si="14">SUM(G131:N131)</f>
        <v>0</v>
      </c>
      <c r="P131" s="39"/>
    </row>
    <row r="132" spans="2:16" x14ac:dyDescent="0.2">
      <c r="B132" s="6"/>
      <c r="C132" s="8">
        <v>4</v>
      </c>
      <c r="D132" s="26" t="s">
        <v>177</v>
      </c>
      <c r="E132" s="33"/>
      <c r="F132" s="141">
        <v>17</v>
      </c>
      <c r="G132" s="76"/>
      <c r="H132" s="32"/>
      <c r="I132" s="32"/>
      <c r="J132" s="32"/>
      <c r="K132" s="57"/>
      <c r="L132" s="32"/>
      <c r="M132" s="32"/>
      <c r="N132" s="133"/>
      <c r="O132" s="64">
        <f t="shared" si="13"/>
        <v>0</v>
      </c>
      <c r="P132" s="39"/>
    </row>
    <row r="133" spans="2:16" ht="28.8" x14ac:dyDescent="0.2">
      <c r="B133" s="6"/>
      <c r="C133" s="8">
        <v>5</v>
      </c>
      <c r="D133" s="26" t="s">
        <v>220</v>
      </c>
      <c r="E133" s="33"/>
      <c r="F133" s="141">
        <v>16</v>
      </c>
      <c r="G133" s="76"/>
      <c r="H133" s="32"/>
      <c r="I133" s="32"/>
      <c r="J133" s="32"/>
      <c r="K133" s="57"/>
      <c r="L133" s="32"/>
      <c r="M133" s="32"/>
      <c r="N133" s="133"/>
      <c r="O133" s="64">
        <f t="shared" si="13"/>
        <v>0</v>
      </c>
      <c r="P133" s="39"/>
    </row>
    <row r="134" spans="2:16" x14ac:dyDescent="0.2">
      <c r="B134" s="6"/>
      <c r="C134" s="8">
        <v>6</v>
      </c>
      <c r="D134" s="26" t="s">
        <v>59</v>
      </c>
      <c r="E134" s="33"/>
      <c r="F134" s="141">
        <v>73</v>
      </c>
      <c r="G134" s="76"/>
      <c r="H134" s="32"/>
      <c r="I134" s="32"/>
      <c r="J134" s="32"/>
      <c r="K134" s="57"/>
      <c r="L134" s="32"/>
      <c r="M134" s="32"/>
      <c r="N134" s="133"/>
      <c r="O134" s="64">
        <f t="shared" si="13"/>
        <v>0</v>
      </c>
      <c r="P134" s="39"/>
    </row>
    <row r="135" spans="2:16" x14ac:dyDescent="0.2">
      <c r="B135" s="6"/>
      <c r="C135" s="8">
        <v>7</v>
      </c>
      <c r="D135" s="26" t="s">
        <v>60</v>
      </c>
      <c r="E135" s="33"/>
      <c r="F135" s="141">
        <v>1</v>
      </c>
      <c r="G135" s="76"/>
      <c r="H135" s="32"/>
      <c r="I135" s="32"/>
      <c r="J135" s="32"/>
      <c r="K135" s="57"/>
      <c r="L135" s="32"/>
      <c r="M135" s="32"/>
      <c r="N135" s="133"/>
      <c r="O135" s="64">
        <f t="shared" si="13"/>
        <v>0</v>
      </c>
      <c r="P135" s="39"/>
    </row>
    <row r="136" spans="2:16" x14ac:dyDescent="0.2">
      <c r="B136" s="6"/>
      <c r="C136" s="8">
        <v>8</v>
      </c>
      <c r="D136" s="26" t="s">
        <v>61</v>
      </c>
      <c r="E136" s="33"/>
      <c r="F136" s="141">
        <v>2</v>
      </c>
      <c r="G136" s="76"/>
      <c r="H136" s="32"/>
      <c r="I136" s="32"/>
      <c r="J136" s="32"/>
      <c r="K136" s="57"/>
      <c r="L136" s="32"/>
      <c r="M136" s="32"/>
      <c r="N136" s="133"/>
      <c r="O136" s="64">
        <f t="shared" si="13"/>
        <v>0</v>
      </c>
      <c r="P136" s="39"/>
    </row>
    <row r="137" spans="2:16" ht="28.8" x14ac:dyDescent="0.2">
      <c r="B137" s="6"/>
      <c r="C137" s="8">
        <v>9</v>
      </c>
      <c r="D137" s="26" t="s">
        <v>209</v>
      </c>
      <c r="E137" s="33"/>
      <c r="F137" s="141" t="s">
        <v>28</v>
      </c>
      <c r="G137" s="76"/>
      <c r="H137" s="32"/>
      <c r="I137" s="32"/>
      <c r="J137" s="32"/>
      <c r="K137" s="57"/>
      <c r="L137" s="32"/>
      <c r="M137" s="32"/>
      <c r="N137" s="133"/>
      <c r="O137" s="64">
        <f t="shared" si="13"/>
        <v>0</v>
      </c>
      <c r="P137" s="39" t="s">
        <v>223</v>
      </c>
    </row>
    <row r="138" spans="2:16" ht="28.8" x14ac:dyDescent="0.2">
      <c r="B138" s="6"/>
      <c r="C138" s="8">
        <v>10</v>
      </c>
      <c r="D138" s="26" t="s">
        <v>145</v>
      </c>
      <c r="E138" s="33"/>
      <c r="F138" s="141" t="s">
        <v>28</v>
      </c>
      <c r="G138" s="76"/>
      <c r="H138" s="32"/>
      <c r="I138" s="32"/>
      <c r="J138" s="32"/>
      <c r="K138" s="57"/>
      <c r="L138" s="32"/>
      <c r="M138" s="32"/>
      <c r="N138" s="133"/>
      <c r="O138" s="64">
        <f t="shared" si="13"/>
        <v>0</v>
      </c>
    </row>
    <row r="139" spans="2:16" x14ac:dyDescent="0.2">
      <c r="B139" s="6"/>
      <c r="C139" s="8">
        <v>11</v>
      </c>
      <c r="D139" s="26" t="s">
        <v>146</v>
      </c>
      <c r="E139" s="33"/>
      <c r="F139" s="141" t="s">
        <v>28</v>
      </c>
      <c r="G139" s="76"/>
      <c r="H139" s="32"/>
      <c r="I139" s="32"/>
      <c r="J139" s="32"/>
      <c r="K139" s="57"/>
      <c r="L139" s="32"/>
      <c r="M139" s="32"/>
      <c r="N139" s="133"/>
      <c r="O139" s="64">
        <f t="shared" si="13"/>
        <v>0</v>
      </c>
      <c r="P139" s="39"/>
    </row>
    <row r="140" spans="2:16" ht="15" thickBot="1" x14ac:dyDescent="0.25">
      <c r="B140" s="6"/>
      <c r="C140" s="8">
        <v>12</v>
      </c>
      <c r="D140" s="30" t="s">
        <v>31</v>
      </c>
      <c r="E140" s="40"/>
      <c r="F140" s="141"/>
      <c r="G140" s="76"/>
      <c r="H140" s="32"/>
      <c r="I140" s="32"/>
      <c r="J140" s="32"/>
      <c r="K140" s="57"/>
      <c r="L140" s="32"/>
      <c r="M140" s="32"/>
      <c r="N140" s="133"/>
      <c r="O140" s="64">
        <f>SUM(G140:N140)</f>
        <v>0</v>
      </c>
      <c r="P140" s="39"/>
    </row>
    <row r="141" spans="2:16" ht="15" customHeight="1" thickBot="1" x14ac:dyDescent="0.25">
      <c r="B141" s="10"/>
      <c r="C141" s="183" t="s">
        <v>70</v>
      </c>
      <c r="D141" s="184"/>
      <c r="E141" s="185"/>
      <c r="F141" s="186"/>
      <c r="G141" s="102">
        <f>SUM(G129:G140)</f>
        <v>0</v>
      </c>
      <c r="H141" s="100">
        <f t="shared" ref="H141:O141" si="15">SUM(H129:H140)</f>
        <v>0</v>
      </c>
      <c r="I141" s="100">
        <f t="shared" si="15"/>
        <v>0</v>
      </c>
      <c r="J141" s="100">
        <f t="shared" si="15"/>
        <v>0</v>
      </c>
      <c r="K141" s="100">
        <f t="shared" si="15"/>
        <v>0</v>
      </c>
      <c r="L141" s="100">
        <f t="shared" si="15"/>
        <v>0</v>
      </c>
      <c r="M141" s="117">
        <f t="shared" si="15"/>
        <v>0</v>
      </c>
      <c r="N141" s="101">
        <f t="shared" si="15"/>
        <v>0</v>
      </c>
      <c r="O141" s="103">
        <f t="shared" si="15"/>
        <v>0</v>
      </c>
      <c r="P141" s="104"/>
    </row>
    <row r="142" spans="2:16" ht="39.9" customHeight="1" thickBot="1" x14ac:dyDescent="0.25">
      <c r="B142" s="80" t="s">
        <v>19</v>
      </c>
      <c r="C142" s="48"/>
      <c r="D142" s="21"/>
      <c r="E142" s="54" t="s">
        <v>2</v>
      </c>
      <c r="F142" s="137" t="s">
        <v>3</v>
      </c>
      <c r="G142" s="144" t="s">
        <v>186</v>
      </c>
      <c r="H142" s="17" t="s">
        <v>187</v>
      </c>
      <c r="I142" s="17" t="s">
        <v>183</v>
      </c>
      <c r="J142" s="17" t="s">
        <v>184</v>
      </c>
      <c r="K142" s="66" t="s">
        <v>185</v>
      </c>
      <c r="L142" s="15" t="s">
        <v>188</v>
      </c>
      <c r="M142" s="146" t="s">
        <v>189</v>
      </c>
      <c r="N142" s="130" t="s">
        <v>190</v>
      </c>
      <c r="O142" s="61" t="s">
        <v>4</v>
      </c>
      <c r="P142" s="5" t="s">
        <v>5</v>
      </c>
    </row>
    <row r="143" spans="2:16" ht="15" customHeight="1" x14ac:dyDescent="0.2">
      <c r="B143" s="6"/>
      <c r="C143" s="12" t="s">
        <v>10</v>
      </c>
      <c r="D143" s="49"/>
      <c r="E143" s="23"/>
      <c r="F143" s="138"/>
      <c r="G143" s="74"/>
      <c r="H143" s="24"/>
      <c r="I143" s="24"/>
      <c r="J143" s="24"/>
      <c r="K143" s="55"/>
      <c r="L143" s="24"/>
      <c r="M143" s="126"/>
      <c r="N143" s="131"/>
      <c r="O143" s="62"/>
      <c r="P143" s="25"/>
    </row>
    <row r="144" spans="2:16" ht="15" customHeight="1" x14ac:dyDescent="0.2">
      <c r="B144" s="6"/>
      <c r="C144" s="8">
        <v>1</v>
      </c>
      <c r="D144" s="30" t="s">
        <v>41</v>
      </c>
      <c r="E144" s="33"/>
      <c r="F144" s="141" t="s">
        <v>28</v>
      </c>
      <c r="G144" s="149"/>
      <c r="H144" s="47"/>
      <c r="I144" s="46"/>
      <c r="J144" s="46"/>
      <c r="K144" s="58"/>
      <c r="L144" s="46"/>
      <c r="M144" s="46"/>
      <c r="N144" s="148"/>
      <c r="O144" s="88">
        <f>SUM(G144:N144)</f>
        <v>0</v>
      </c>
      <c r="P144" s="39" t="s">
        <v>40</v>
      </c>
    </row>
    <row r="145" spans="2:16" ht="28.8" x14ac:dyDescent="0.2">
      <c r="B145" s="6"/>
      <c r="C145" s="8">
        <v>2</v>
      </c>
      <c r="D145" s="30" t="s">
        <v>63</v>
      </c>
      <c r="E145" s="33"/>
      <c r="F145" s="141" t="s">
        <v>28</v>
      </c>
      <c r="G145" s="149"/>
      <c r="H145" s="47"/>
      <c r="I145" s="46"/>
      <c r="J145" s="46"/>
      <c r="K145" s="58"/>
      <c r="L145" s="46"/>
      <c r="M145" s="46"/>
      <c r="N145" s="148"/>
      <c r="O145" s="88">
        <f t="shared" ref="O145" si="16">SUM(G145:N145)</f>
        <v>0</v>
      </c>
      <c r="P145" s="39" t="s">
        <v>211</v>
      </c>
    </row>
    <row r="146" spans="2:16" ht="15" customHeight="1" x14ac:dyDescent="0.2">
      <c r="B146" s="6"/>
      <c r="C146" s="11" t="s">
        <v>155</v>
      </c>
      <c r="D146" s="50"/>
      <c r="E146" s="51"/>
      <c r="F146" s="140"/>
      <c r="G146" s="77"/>
      <c r="H146" s="37"/>
      <c r="I146" s="37"/>
      <c r="J146" s="37"/>
      <c r="K146" s="59"/>
      <c r="L146" s="37"/>
      <c r="M146" s="37"/>
      <c r="N146" s="134"/>
      <c r="O146" s="65"/>
      <c r="P146" s="38"/>
    </row>
    <row r="147" spans="2:16" ht="15" customHeight="1" x14ac:dyDescent="0.2">
      <c r="B147" s="6"/>
      <c r="C147" s="8">
        <v>3</v>
      </c>
      <c r="D147" s="30" t="s">
        <v>156</v>
      </c>
      <c r="E147" s="33"/>
      <c r="F147" s="141" t="s">
        <v>28</v>
      </c>
      <c r="G147" s="145"/>
      <c r="H147" s="31"/>
      <c r="I147" s="32"/>
      <c r="J147" s="32"/>
      <c r="K147" s="57"/>
      <c r="L147" s="32"/>
      <c r="M147" s="32"/>
      <c r="N147" s="133"/>
      <c r="O147" s="64">
        <f>SUM(G147:N147)</f>
        <v>0</v>
      </c>
      <c r="P147" s="39"/>
    </row>
    <row r="148" spans="2:16" ht="43.2" x14ac:dyDescent="0.2">
      <c r="B148" s="6"/>
      <c r="C148" s="8">
        <v>4</v>
      </c>
      <c r="D148" s="26" t="s">
        <v>157</v>
      </c>
      <c r="E148" s="33"/>
      <c r="F148" s="141" t="s">
        <v>28</v>
      </c>
      <c r="G148" s="145"/>
      <c r="H148" s="31"/>
      <c r="I148" s="32"/>
      <c r="J148" s="32"/>
      <c r="K148" s="57"/>
      <c r="L148" s="32"/>
      <c r="M148" s="32"/>
      <c r="N148" s="133"/>
      <c r="O148" s="64">
        <f>SUM(G148:N148)</f>
        <v>0</v>
      </c>
      <c r="P148" s="39"/>
    </row>
    <row r="149" spans="2:16" ht="15" customHeight="1" x14ac:dyDescent="0.2">
      <c r="B149" s="6"/>
      <c r="C149" s="11" t="s">
        <v>11</v>
      </c>
      <c r="D149" s="52"/>
      <c r="E149" s="35"/>
      <c r="F149" s="140"/>
      <c r="G149" s="143"/>
      <c r="H149" s="36"/>
      <c r="I149" s="36"/>
      <c r="J149" s="36"/>
      <c r="K149" s="67"/>
      <c r="L149" s="37"/>
      <c r="M149" s="37"/>
      <c r="N149" s="134"/>
      <c r="O149" s="65"/>
      <c r="P149" s="38"/>
    </row>
    <row r="150" spans="2:16" ht="15" customHeight="1" thickBot="1" x14ac:dyDescent="0.25">
      <c r="B150" s="6"/>
      <c r="C150" s="8">
        <v>5</v>
      </c>
      <c r="D150" s="30" t="s">
        <v>31</v>
      </c>
      <c r="E150" s="33"/>
      <c r="F150" s="141"/>
      <c r="G150" s="76"/>
      <c r="H150" s="32"/>
      <c r="I150" s="32"/>
      <c r="J150" s="32"/>
      <c r="K150" s="57"/>
      <c r="L150" s="32"/>
      <c r="M150" s="32"/>
      <c r="N150" s="133"/>
      <c r="O150" s="64">
        <f>SUM(G150:N150)</f>
        <v>0</v>
      </c>
      <c r="P150" s="39"/>
    </row>
    <row r="151" spans="2:16" ht="15" customHeight="1" thickBot="1" x14ac:dyDescent="0.25">
      <c r="B151" s="10"/>
      <c r="C151" s="180" t="s">
        <v>71</v>
      </c>
      <c r="D151" s="181"/>
      <c r="E151" s="182"/>
      <c r="F151" s="182"/>
      <c r="G151" s="102">
        <f>SUM(G144:G150)</f>
        <v>0</v>
      </c>
      <c r="H151" s="100">
        <f t="shared" ref="H151:M151" si="17">SUM(H144:H150)</f>
        <v>0</v>
      </c>
      <c r="I151" s="100">
        <f t="shared" si="17"/>
        <v>0</v>
      </c>
      <c r="J151" s="100">
        <f t="shared" si="17"/>
        <v>0</v>
      </c>
      <c r="K151" s="100">
        <f t="shared" si="17"/>
        <v>0</v>
      </c>
      <c r="L151" s="117">
        <f t="shared" si="17"/>
        <v>0</v>
      </c>
      <c r="M151" s="117">
        <f t="shared" si="17"/>
        <v>0</v>
      </c>
      <c r="N151" s="101">
        <f>SUM(N144:N150)</f>
        <v>0</v>
      </c>
      <c r="O151" s="103">
        <f>SUM(O144:O150)</f>
        <v>0</v>
      </c>
      <c r="P151" s="104"/>
    </row>
    <row r="152" spans="2:16" ht="15" customHeight="1" thickBot="1" x14ac:dyDescent="0.25">
      <c r="C152" s="89"/>
      <c r="D152" s="89"/>
      <c r="E152" s="90"/>
      <c r="F152" s="90"/>
      <c r="G152" s="91"/>
      <c r="H152" s="91"/>
      <c r="I152" s="91"/>
      <c r="J152" s="91"/>
      <c r="K152" s="92"/>
      <c r="L152" s="91"/>
      <c r="M152" s="91"/>
      <c r="N152" s="93"/>
      <c r="O152" s="93"/>
      <c r="P152" s="91"/>
    </row>
    <row r="153" spans="2:16" ht="39.9" customHeight="1" thickBot="1" x14ac:dyDescent="0.25">
      <c r="B153" s="187" t="s">
        <v>64</v>
      </c>
      <c r="C153" s="176"/>
      <c r="D153" s="176"/>
      <c r="E153" s="176"/>
      <c r="F153" s="176"/>
      <c r="G153" s="107" t="s">
        <v>186</v>
      </c>
      <c r="H153" s="105" t="s">
        <v>187</v>
      </c>
      <c r="I153" s="105" t="s">
        <v>183</v>
      </c>
      <c r="J153" s="105" t="s">
        <v>184</v>
      </c>
      <c r="K153" s="106" t="s">
        <v>185</v>
      </c>
      <c r="L153" s="105" t="s">
        <v>188</v>
      </c>
      <c r="M153" s="147" t="s">
        <v>189</v>
      </c>
      <c r="N153" s="135" t="s">
        <v>190</v>
      </c>
      <c r="O153" s="108" t="s">
        <v>4</v>
      </c>
      <c r="P153" s="109" t="s">
        <v>5</v>
      </c>
    </row>
    <row r="154" spans="2:16" ht="20.100000000000001" customHeight="1" x14ac:dyDescent="0.2">
      <c r="B154" s="188" t="s">
        <v>12</v>
      </c>
      <c r="C154" s="189"/>
      <c r="D154" s="189"/>
      <c r="E154" s="190"/>
      <c r="F154" s="190"/>
      <c r="G154" s="79">
        <f>SUM(G34,G75,G126,G141,G151)</f>
        <v>0</v>
      </c>
      <c r="H154" s="112">
        <f t="shared" ref="H154:O154" si="18">SUM(H34,H75,H126,H141,H151)</f>
        <v>0</v>
      </c>
      <c r="I154" s="112">
        <f t="shared" si="18"/>
        <v>0</v>
      </c>
      <c r="J154" s="112">
        <f t="shared" si="18"/>
        <v>0</v>
      </c>
      <c r="K154" s="112">
        <f t="shared" si="18"/>
        <v>0</v>
      </c>
      <c r="L154" s="112">
        <f t="shared" si="18"/>
        <v>0</v>
      </c>
      <c r="M154" s="127">
        <f t="shared" si="18"/>
        <v>0</v>
      </c>
      <c r="N154" s="118">
        <f t="shared" si="18"/>
        <v>0</v>
      </c>
      <c r="O154" s="73">
        <f t="shared" si="18"/>
        <v>0</v>
      </c>
      <c r="P154" s="13"/>
    </row>
    <row r="155" spans="2:16" ht="20.100000000000001" customHeight="1" thickBot="1" x14ac:dyDescent="0.25">
      <c r="B155" s="191" t="s">
        <v>22</v>
      </c>
      <c r="C155" s="192"/>
      <c r="D155" s="192"/>
      <c r="E155" s="193"/>
      <c r="F155" s="193"/>
      <c r="G155" s="86">
        <f t="shared" ref="G155:M155" si="19">G154*10%</f>
        <v>0</v>
      </c>
      <c r="H155" s="113">
        <f t="shared" si="19"/>
        <v>0</v>
      </c>
      <c r="I155" s="113">
        <f t="shared" si="19"/>
        <v>0</v>
      </c>
      <c r="J155" s="113">
        <f t="shared" si="19"/>
        <v>0</v>
      </c>
      <c r="K155" s="113">
        <f t="shared" si="19"/>
        <v>0</v>
      </c>
      <c r="L155" s="113">
        <f t="shared" si="19"/>
        <v>0</v>
      </c>
      <c r="M155" s="128">
        <f t="shared" si="19"/>
        <v>0</v>
      </c>
      <c r="N155" s="114">
        <f>N154*10%</f>
        <v>0</v>
      </c>
      <c r="O155" s="119">
        <f>O154*10%</f>
        <v>0</v>
      </c>
      <c r="P155" s="14"/>
    </row>
    <row r="156" spans="2:16" ht="20.100000000000001" customHeight="1" thickBot="1" x14ac:dyDescent="0.25">
      <c r="B156" s="174" t="s">
        <v>13</v>
      </c>
      <c r="C156" s="175"/>
      <c r="D156" s="175"/>
      <c r="E156" s="176"/>
      <c r="F156" s="176"/>
      <c r="G156" s="110">
        <f>SUM(G154:G155)</f>
        <v>0</v>
      </c>
      <c r="H156" s="115">
        <f t="shared" ref="H156:M156" si="20">SUM(H154:H155)</f>
        <v>0</v>
      </c>
      <c r="I156" s="115">
        <f t="shared" si="20"/>
        <v>0</v>
      </c>
      <c r="J156" s="115">
        <f t="shared" si="20"/>
        <v>0</v>
      </c>
      <c r="K156" s="115">
        <f t="shared" si="20"/>
        <v>0</v>
      </c>
      <c r="L156" s="115">
        <f t="shared" si="20"/>
        <v>0</v>
      </c>
      <c r="M156" s="129">
        <f t="shared" si="20"/>
        <v>0</v>
      </c>
      <c r="N156" s="116">
        <f>SUM(N154:N155)</f>
        <v>0</v>
      </c>
      <c r="O156" s="120">
        <f>SUM(O154:O155)</f>
        <v>0</v>
      </c>
      <c r="P156" s="111"/>
    </row>
    <row r="158" spans="2:16" x14ac:dyDescent="0.2">
      <c r="B158" s="1" t="s">
        <v>14</v>
      </c>
    </row>
    <row r="159" spans="2:16" x14ac:dyDescent="0.2">
      <c r="B159" s="53" t="s">
        <v>196</v>
      </c>
    </row>
    <row r="160" spans="2:16" x14ac:dyDescent="0.2">
      <c r="B160" s="1" t="s">
        <v>15</v>
      </c>
    </row>
  </sheetData>
  <mergeCells count="12">
    <mergeCell ref="H1:J1"/>
    <mergeCell ref="B156:F156"/>
    <mergeCell ref="G5:O5"/>
    <mergeCell ref="C126:F126"/>
    <mergeCell ref="C141:F141"/>
    <mergeCell ref="C151:F151"/>
    <mergeCell ref="B153:F153"/>
    <mergeCell ref="B154:F154"/>
    <mergeCell ref="B155:F155"/>
    <mergeCell ref="C34:F34"/>
    <mergeCell ref="C75:F75"/>
    <mergeCell ref="C83:C85"/>
  </mergeCells>
  <phoneticPr fontId="3"/>
  <pageMargins left="0.59055118110236227" right="0.39370078740157483" top="0.59055118110236227" bottom="0.39370078740157483" header="0.31496062992125984" footer="0.15748031496062992"/>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様式第7-2_見積明細書（７年分の保守金額）</vt:lpstr>
      <vt:lpstr>'様式第7-2_見積明細書（７年分の保守金額）'!Print_Titles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2020-04-10T12:22:40Z</dcterms:created>
  <dcterms:modified xsi:type="dcterms:W3CDTF">2025-03-26T00:55:13Z</dcterms:modified>
</cp:coreProperties>
</file>