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v.city.uda.nara.jp\市立病院\◎◎院内保育園運営業務委託◎\R7院内保育円プロポーザル\"/>
    </mc:Choice>
  </mc:AlternateContent>
  <bookViews>
    <workbookView xWindow="0" yWindow="0" windowWidth="20490" windowHeight="71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  <c r="M9" i="1" l="1"/>
  <c r="K6" i="1" l="1"/>
  <c r="K5" i="1"/>
  <c r="M5" i="1" s="1"/>
  <c r="K4" i="1"/>
  <c r="M4" i="1" s="1"/>
</calcChain>
</file>

<file path=xl/sharedStrings.xml><?xml version="1.0" encoding="utf-8"?>
<sst xmlns="http://schemas.openxmlformats.org/spreadsheetml/2006/main" count="50" uniqueCount="32">
  <si>
    <t>延長保育</t>
    <rPh sb="0" eb="2">
      <t>エンチョウ</t>
    </rPh>
    <rPh sb="2" eb="4">
      <t>ホイク</t>
    </rPh>
    <phoneticPr fontId="2"/>
  </si>
  <si>
    <t>夜間保育</t>
    <rPh sb="0" eb="2">
      <t>ヤカン</t>
    </rPh>
    <rPh sb="2" eb="4">
      <t>ホイク</t>
    </rPh>
    <phoneticPr fontId="2"/>
  </si>
  <si>
    <t>午前8時から午後6時30分まで</t>
    <rPh sb="0" eb="2">
      <t>ゴゼン</t>
    </rPh>
    <rPh sb="3" eb="4">
      <t>ジ</t>
    </rPh>
    <rPh sb="6" eb="8">
      <t>ゴゴ</t>
    </rPh>
    <rPh sb="9" eb="10">
      <t>ジ</t>
    </rPh>
    <rPh sb="12" eb="13">
      <t>フン</t>
    </rPh>
    <phoneticPr fontId="2"/>
  </si>
  <si>
    <t>午後6時30分から午後8時まで</t>
    <rPh sb="0" eb="2">
      <t>ゴゴ</t>
    </rPh>
    <rPh sb="3" eb="4">
      <t>ジ</t>
    </rPh>
    <rPh sb="6" eb="7">
      <t>フン</t>
    </rPh>
    <rPh sb="9" eb="11">
      <t>ゴゴ</t>
    </rPh>
    <rPh sb="12" eb="13">
      <t>ジ</t>
    </rPh>
    <phoneticPr fontId="2"/>
  </si>
  <si>
    <t>午後6時30分から翌午前8時まで</t>
    <rPh sb="0" eb="2">
      <t>ゴゴ</t>
    </rPh>
    <rPh sb="3" eb="4">
      <t>ジ</t>
    </rPh>
    <rPh sb="6" eb="7">
      <t>フン</t>
    </rPh>
    <rPh sb="9" eb="10">
      <t>ヨク</t>
    </rPh>
    <rPh sb="10" eb="12">
      <t>ゴゼン</t>
    </rPh>
    <rPh sb="13" eb="14">
      <t>ジ</t>
    </rPh>
    <phoneticPr fontId="2"/>
  </si>
  <si>
    <t>区分</t>
    <rPh sb="0" eb="2">
      <t>クブン</t>
    </rPh>
    <phoneticPr fontId="2"/>
  </si>
  <si>
    <t>時間</t>
    <rPh sb="0" eb="2">
      <t>ジカン</t>
    </rPh>
    <phoneticPr fontId="2"/>
  </si>
  <si>
    <t>預かり児童数</t>
    <rPh sb="0" eb="1">
      <t>アズ</t>
    </rPh>
    <rPh sb="3" eb="5">
      <t>ジドウ</t>
    </rPh>
    <rPh sb="5" eb="6">
      <t>スウ</t>
    </rPh>
    <phoneticPr fontId="2"/>
  </si>
  <si>
    <t>人</t>
    <rPh sb="0" eb="1">
      <t>ニン</t>
    </rPh>
    <phoneticPr fontId="2"/>
  </si>
  <si>
    <t>円</t>
    <rPh sb="0" eb="1">
      <t>エン</t>
    </rPh>
    <phoneticPr fontId="2"/>
  </si>
  <si>
    <t>開所時間数　A</t>
    <rPh sb="0" eb="2">
      <t>カイショ</t>
    </rPh>
    <rPh sb="2" eb="4">
      <t>ジカン</t>
    </rPh>
    <rPh sb="4" eb="5">
      <t>スウ</t>
    </rPh>
    <phoneticPr fontId="2"/>
  </si>
  <si>
    <t>保育士配置数　B</t>
    <rPh sb="0" eb="3">
      <t>ホイクシ</t>
    </rPh>
    <rPh sb="3" eb="5">
      <t>ハイチ</t>
    </rPh>
    <rPh sb="5" eb="6">
      <t>スウ</t>
    </rPh>
    <phoneticPr fontId="2"/>
  </si>
  <si>
    <t>時間単価　C</t>
    <rPh sb="0" eb="2">
      <t>ジカン</t>
    </rPh>
    <rPh sb="2" eb="4">
      <t>タンカ</t>
    </rPh>
    <phoneticPr fontId="2"/>
  </si>
  <si>
    <t>計　D　　A×B×C</t>
    <rPh sb="0" eb="1">
      <t>ケイ</t>
    </rPh>
    <phoneticPr fontId="2"/>
  </si>
  <si>
    <t>　給食及びおやつの提供、食材費</t>
    <rPh sb="1" eb="3">
      <t>キュウショク</t>
    </rPh>
    <rPh sb="3" eb="4">
      <t>オヨ</t>
    </rPh>
    <rPh sb="9" eb="11">
      <t>テイキョウ</t>
    </rPh>
    <rPh sb="12" eb="14">
      <t>ショクザイ</t>
    </rPh>
    <rPh sb="14" eb="15">
      <t>ヒ</t>
    </rPh>
    <phoneticPr fontId="2"/>
  </si>
  <si>
    <t>　その他院内保育園管理運営に必要な経費（消耗品費等）</t>
    <rPh sb="3" eb="4">
      <t>タ</t>
    </rPh>
    <rPh sb="4" eb="6">
      <t>インナイ</t>
    </rPh>
    <rPh sb="6" eb="9">
      <t>ホイクエン</t>
    </rPh>
    <rPh sb="9" eb="11">
      <t>カンリ</t>
    </rPh>
    <rPh sb="11" eb="13">
      <t>ウンエイ</t>
    </rPh>
    <rPh sb="14" eb="16">
      <t>ヒツヨウ</t>
    </rPh>
    <rPh sb="17" eb="19">
      <t>ケイヒ</t>
    </rPh>
    <rPh sb="20" eb="23">
      <t>ショウモウヒン</t>
    </rPh>
    <rPh sb="23" eb="24">
      <t>ヒ</t>
    </rPh>
    <rPh sb="24" eb="25">
      <t>トウ</t>
    </rPh>
    <phoneticPr fontId="2"/>
  </si>
  <si>
    <t>①　定員10名のうち、定員充足率を７０％とする。</t>
    <rPh sb="2" eb="4">
      <t>テイイン</t>
    </rPh>
    <rPh sb="6" eb="7">
      <t>メイ</t>
    </rPh>
    <rPh sb="11" eb="13">
      <t>テイイン</t>
    </rPh>
    <rPh sb="13" eb="15">
      <t>ジュウソク</t>
    </rPh>
    <rPh sb="15" eb="16">
      <t>リツ</t>
    </rPh>
    <phoneticPr fontId="2"/>
  </si>
  <si>
    <t>見積に当たっては、次に掲げる条件をもとに算出すること。</t>
    <rPh sb="0" eb="2">
      <t>ミツモリ</t>
    </rPh>
    <rPh sb="3" eb="4">
      <t>ア</t>
    </rPh>
    <rPh sb="9" eb="10">
      <t>ツギ</t>
    </rPh>
    <rPh sb="11" eb="12">
      <t>カカ</t>
    </rPh>
    <rPh sb="14" eb="16">
      <t>ジョウケン</t>
    </rPh>
    <rPh sb="20" eb="22">
      <t>サンシュツ</t>
    </rPh>
    <phoneticPr fontId="2"/>
  </si>
  <si>
    <t>　・月10回、1日当たり１～2歳児1人の利用を想定。</t>
    <rPh sb="2" eb="3">
      <t>ツキ</t>
    </rPh>
    <rPh sb="5" eb="6">
      <t>カイ</t>
    </rPh>
    <rPh sb="8" eb="10">
      <t>ヒア</t>
    </rPh>
    <rPh sb="15" eb="17">
      <t>サイジ</t>
    </rPh>
    <rPh sb="18" eb="19">
      <t>ニン</t>
    </rPh>
    <rPh sb="20" eb="22">
      <t>リヨウ</t>
    </rPh>
    <rPh sb="23" eb="25">
      <t>ソウテイ</t>
    </rPh>
    <phoneticPr fontId="2"/>
  </si>
  <si>
    <t>　・月2回、1回当たり1～2歳児1人の利用を想定。</t>
    <rPh sb="2" eb="3">
      <t>ツキ</t>
    </rPh>
    <rPh sb="4" eb="5">
      <t>カイ</t>
    </rPh>
    <rPh sb="7" eb="8">
      <t>カイ</t>
    </rPh>
    <rPh sb="8" eb="9">
      <t>ア</t>
    </rPh>
    <rPh sb="14" eb="16">
      <t>サイジ</t>
    </rPh>
    <rPh sb="17" eb="18">
      <t>ニン</t>
    </rPh>
    <rPh sb="19" eb="21">
      <t>リヨウ</t>
    </rPh>
    <rPh sb="22" eb="24">
      <t>ソウテイ</t>
    </rPh>
    <phoneticPr fontId="2"/>
  </si>
  <si>
    <t>⑤　その他院内保育園管理運営に必要な経費（消耗品費等）仕様書をもとに算出すること。（入退園手続、保育料の集計・徴収は不要）</t>
    <rPh sb="4" eb="5">
      <t>タ</t>
    </rPh>
    <rPh sb="5" eb="7">
      <t>インナイ</t>
    </rPh>
    <rPh sb="7" eb="10">
      <t>ホイクエン</t>
    </rPh>
    <rPh sb="10" eb="12">
      <t>カンリ</t>
    </rPh>
    <rPh sb="12" eb="14">
      <t>ウンエイ</t>
    </rPh>
    <rPh sb="15" eb="17">
      <t>ヒツヨウ</t>
    </rPh>
    <rPh sb="18" eb="20">
      <t>ケイヒ</t>
    </rPh>
    <rPh sb="21" eb="24">
      <t>ショウモウヒン</t>
    </rPh>
    <rPh sb="24" eb="25">
      <t>ヒ</t>
    </rPh>
    <rPh sb="25" eb="26">
      <t>トウ</t>
    </rPh>
    <rPh sb="27" eb="30">
      <t>シヨウショ</t>
    </rPh>
    <rPh sb="34" eb="36">
      <t>サンシュツ</t>
    </rPh>
    <rPh sb="42" eb="44">
      <t>ニュウタイ</t>
    </rPh>
    <rPh sb="44" eb="45">
      <t>エン</t>
    </rPh>
    <rPh sb="45" eb="47">
      <t>テツヅ</t>
    </rPh>
    <rPh sb="48" eb="51">
      <t>ホイクリョウ</t>
    </rPh>
    <rPh sb="52" eb="54">
      <t>シュウケイ</t>
    </rPh>
    <rPh sb="55" eb="57">
      <t>チョウシュウ</t>
    </rPh>
    <rPh sb="58" eb="60">
      <t>フヨウ</t>
    </rPh>
    <phoneticPr fontId="2"/>
  </si>
  <si>
    <t>④　給食（自園調理はできない。）及びおやつの提供、食材費</t>
    <rPh sb="2" eb="4">
      <t>キュウショク</t>
    </rPh>
    <rPh sb="5" eb="6">
      <t>ジ</t>
    </rPh>
    <rPh sb="6" eb="7">
      <t>エン</t>
    </rPh>
    <rPh sb="7" eb="9">
      <t>チョウリ</t>
    </rPh>
    <rPh sb="16" eb="17">
      <t>オヨ</t>
    </rPh>
    <rPh sb="22" eb="24">
      <t>テイキョウ</t>
    </rPh>
    <rPh sb="25" eb="27">
      <t>ショクザイ</t>
    </rPh>
    <rPh sb="27" eb="28">
      <t>ヒ</t>
    </rPh>
    <phoneticPr fontId="2"/>
  </si>
  <si>
    <t>月間委託費（消費税込）</t>
    <rPh sb="0" eb="2">
      <t>ゲッカン</t>
    </rPh>
    <rPh sb="2" eb="4">
      <t>イタク</t>
    </rPh>
    <rPh sb="4" eb="5">
      <t>ヒ</t>
    </rPh>
    <rPh sb="6" eb="9">
      <t>ショウヒゼイ</t>
    </rPh>
    <rPh sb="9" eb="10">
      <t>コ</t>
    </rPh>
    <phoneticPr fontId="2"/>
  </si>
  <si>
    <t>住所（所在地）</t>
    <rPh sb="0" eb="2">
      <t>ジュウショ</t>
    </rPh>
    <rPh sb="3" eb="6">
      <t>ショザイチ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</si>
  <si>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</si>
  <si>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</si>
  <si>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印</t>
    <rPh sb="0" eb="1">
      <t>イン</t>
    </rPh>
    <phoneticPr fontId="2"/>
  </si>
  <si>
    <t>②　延長保育は、通常保育開園日（月～金）を対象とし、午後６時30分～午後８時を想定。</t>
    <rPh sb="2" eb="4">
      <t>エンチョウ</t>
    </rPh>
    <rPh sb="4" eb="6">
      <t>ホイク</t>
    </rPh>
    <rPh sb="8" eb="10">
      <t>ツウジョウ</t>
    </rPh>
    <rPh sb="10" eb="12">
      <t>ホイク</t>
    </rPh>
    <rPh sb="12" eb="14">
      <t>カイエン</t>
    </rPh>
    <rPh sb="14" eb="15">
      <t>ヒ</t>
    </rPh>
    <rPh sb="16" eb="17">
      <t>ゲツ</t>
    </rPh>
    <rPh sb="18" eb="19">
      <t>キン</t>
    </rPh>
    <rPh sb="21" eb="23">
      <t>タイショウ</t>
    </rPh>
    <rPh sb="26" eb="28">
      <t>ゴゴ</t>
    </rPh>
    <rPh sb="29" eb="30">
      <t>トキ</t>
    </rPh>
    <rPh sb="32" eb="33">
      <t>フン</t>
    </rPh>
    <rPh sb="34" eb="36">
      <t>ゴゴ</t>
    </rPh>
    <rPh sb="37" eb="38">
      <t>ジ</t>
    </rPh>
    <rPh sb="39" eb="41">
      <t>ソウテイ</t>
    </rPh>
    <phoneticPr fontId="2"/>
  </si>
  <si>
    <t>③　夜間保育は、週1日（毎週水曜日、実施時間午後6時30分から翌午前８時）を想定。</t>
    <rPh sb="2" eb="4">
      <t>ヤカン</t>
    </rPh>
    <rPh sb="4" eb="6">
      <t>ホイク</t>
    </rPh>
    <rPh sb="8" eb="9">
      <t>シュウ</t>
    </rPh>
    <rPh sb="10" eb="11">
      <t>ヒ</t>
    </rPh>
    <rPh sb="12" eb="14">
      <t>マイシュウ</t>
    </rPh>
    <rPh sb="14" eb="17">
      <t>スイヨウビ</t>
    </rPh>
    <rPh sb="18" eb="20">
      <t>ジッシ</t>
    </rPh>
    <rPh sb="20" eb="22">
      <t>ジカン</t>
    </rPh>
    <rPh sb="22" eb="24">
      <t>ゴゴ</t>
    </rPh>
    <rPh sb="25" eb="26">
      <t>ジ</t>
    </rPh>
    <rPh sb="28" eb="29">
      <t>フン</t>
    </rPh>
    <rPh sb="31" eb="32">
      <t>ヨク</t>
    </rPh>
    <rPh sb="32" eb="34">
      <t>ゴゼン</t>
    </rPh>
    <rPh sb="35" eb="36">
      <t>ジ</t>
    </rPh>
    <rPh sb="38" eb="40">
      <t>ソウテイ</t>
    </rPh>
    <phoneticPr fontId="2"/>
  </si>
  <si>
    <t>通常保育
一時保育</t>
    <rPh sb="0" eb="2">
      <t>ツウジョウ</t>
    </rPh>
    <rPh sb="2" eb="4">
      <t>ホイク</t>
    </rPh>
    <rPh sb="5" eb="7">
      <t>イチジ</t>
    </rPh>
    <rPh sb="7" eb="9">
      <t>ホイク</t>
    </rPh>
    <phoneticPr fontId="2"/>
  </si>
  <si>
    <t>（様式６）　　　　　　　　　　　　　　　　　　　　　　　提案見積書</t>
    <rPh sb="1" eb="3">
      <t>ヨウシキ</t>
    </rPh>
    <rPh sb="28" eb="30">
      <t>テイアン</t>
    </rPh>
    <rPh sb="30" eb="33">
      <t>ミツモリショ</t>
    </rPh>
    <phoneticPr fontId="2"/>
  </si>
  <si>
    <t>1か月計　</t>
    <rPh sb="2" eb="3">
      <t>ゲツ</t>
    </rPh>
    <rPh sb="3" eb="4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</si>
</sst>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4" x14ac:knownFonts="1">
    <font>
      <sz val="11"/>
      <color theme="1"/>
      <name val="ＭＳ Ｐゴシック"/>
      <family val="2"/>
      <charset val="128"/>
    </font>
    <font>
      <sz val="12"/>
      <color theme="1"/>
      <name val="Meiryo UI"/>
      <family val="3"/>
      <charset val="128"/>
    </font>
    <font>
      <sz val="6"/>
      <name val="ＭＳ Ｐゴシック"/>
      <family val="2"/>
      <charset val="128"/>
    </font>
    <font>
      <b/>
      <sz val="18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3" xfId="0" applyFont="1" applyBorder="1" applyAlignment="1">
      <alignment vertical="center" shrinkToFit="1"/>
    </xf>
    <xf numFmtId="0" fontId="1" fillId="0" borderId="4" xfId="0" applyFont="1" applyBorder="1" applyAlignment="1">
      <alignment horizontal="center" vertical="center" shrinkToFit="1"/>
    </xf>
    <xf numFmtId="176" fontId="1" fillId="2" borderId="3" xfId="0" applyNumberFormat="1" applyFont="1" applyFill="1" applyBorder="1" applyAlignment="1">
      <alignment vertical="center" shrinkToFit="1"/>
    </xf>
    <xf numFmtId="176" fontId="1" fillId="0" borderId="4" xfId="0" applyNumberFormat="1" applyFont="1" applyFill="1" applyBorder="1" applyAlignment="1">
      <alignment horizontal="center" vertical="center" shrinkToFit="1"/>
    </xf>
    <xf numFmtId="176" fontId="1" fillId="0" borderId="3" xfId="0" applyNumberFormat="1" applyFont="1" applyBorder="1" applyAlignment="1">
      <alignment vertical="center" shrinkToFit="1"/>
    </xf>
    <xf numFmtId="176" fontId="1" fillId="0" borderId="4" xfId="0" applyNumberFormat="1" applyFont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vertical="center" shrinkToFit="1"/>
    </xf>
    <xf numFmtId="176" fontId="1" fillId="2" borderId="6" xfId="0" applyNumberFormat="1" applyFont="1" applyFill="1" applyBorder="1" applyAlignment="1">
      <alignment vertical="center" shrinkToFit="1"/>
    </xf>
    <xf numFmtId="0" fontId="1" fillId="0" borderId="2" xfId="0" applyFont="1" applyFill="1" applyBorder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176" fontId="1" fillId="3" borderId="9" xfId="0" applyNumberFormat="1" applyFont="1" applyFill="1" applyBorder="1" applyAlignment="1">
      <alignment vertical="center" shrinkToFit="1"/>
    </xf>
    <xf numFmtId="0" fontId="1" fillId="3" borderId="10" xfId="0" applyFont="1" applyFill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 shrinkToFit="1"/>
    </xf>
    <xf numFmtId="0" fontId="1" fillId="0" borderId="5" xfId="0" applyFont="1" applyBorder="1" applyAlignment="1">
      <alignment horizontal="left" vertical="center" shrinkToFit="1"/>
    </xf>
    <xf numFmtId="0" fontId="1" fillId="3" borderId="7" xfId="0" applyFont="1" applyFill="1" applyBorder="1" applyAlignment="1">
      <alignment horizontal="center" vertical="center" shrinkToFit="1"/>
    </xf>
    <xf numFmtId="0" fontId="1" fillId="3" borderId="8" xfId="0" applyFont="1" applyFill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tabSelected="1" workbookViewId="0">
      <selection activeCell="M6" sqref="M6"/>
    </sheetView>
  </sheetViews>
  <sheetFormatPr defaultRowHeight="16.5" x14ac:dyDescent="0.15"/>
  <cols>
    <col min="1" max="1" width="12.375" style="1" customWidth="1"/>
    <col min="2" max="2" width="28.625" style="1" bestFit="1" customWidth="1"/>
    <col min="3" max="3" width="9" style="1"/>
    <col min="4" max="4" width="7.75" style="1" customWidth="1"/>
    <col min="5" max="5" width="7.5" style="1" customWidth="1"/>
    <col min="6" max="6" width="5.625" style="1" customWidth="1"/>
    <col min="7" max="7" width="9" style="1"/>
    <col min="8" max="8" width="6.125" style="1" customWidth="1"/>
    <col min="9" max="9" width="12.5" style="1" customWidth="1"/>
    <col min="10" max="10" width="5" style="1" customWidth="1"/>
    <col min="11" max="11" width="14.5" style="1" customWidth="1"/>
    <col min="12" max="12" width="5.375" style="1" customWidth="1"/>
    <col min="13" max="13" width="14.5" style="1" customWidth="1"/>
    <col min="14" max="14" width="5.5" style="1" customWidth="1"/>
    <col min="15" max="16384" width="9" style="1"/>
  </cols>
  <sheetData>
    <row r="1" spans="1:14" ht="24" x14ac:dyDescent="0.15">
      <c r="A1" s="19" t="s">
        <v>30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3" spans="1:14" ht="20.25" customHeight="1" x14ac:dyDescent="0.15">
      <c r="A3" s="18" t="s">
        <v>5</v>
      </c>
      <c r="B3" s="18"/>
      <c r="C3" s="18" t="s">
        <v>10</v>
      </c>
      <c r="D3" s="18"/>
      <c r="E3" s="18" t="s">
        <v>7</v>
      </c>
      <c r="F3" s="18"/>
      <c r="G3" s="18" t="s">
        <v>11</v>
      </c>
      <c r="H3" s="18"/>
      <c r="I3" s="18" t="s">
        <v>12</v>
      </c>
      <c r="J3" s="18"/>
      <c r="K3" s="18" t="s">
        <v>13</v>
      </c>
      <c r="L3" s="18"/>
      <c r="M3" s="24" t="s">
        <v>31</v>
      </c>
      <c r="N3" s="25"/>
    </row>
    <row r="4" spans="1:14" ht="30.75" customHeight="1" x14ac:dyDescent="0.15">
      <c r="A4" s="16" t="s">
        <v>29</v>
      </c>
      <c r="B4" s="2" t="s">
        <v>2</v>
      </c>
      <c r="C4" s="3">
        <v>10.5</v>
      </c>
      <c r="D4" s="4" t="s">
        <v>6</v>
      </c>
      <c r="E4" s="3">
        <v>7</v>
      </c>
      <c r="F4" s="4" t="s">
        <v>8</v>
      </c>
      <c r="G4" s="3">
        <v>3</v>
      </c>
      <c r="H4" s="4" t="s">
        <v>8</v>
      </c>
      <c r="I4" s="5"/>
      <c r="J4" s="6" t="s">
        <v>9</v>
      </c>
      <c r="K4" s="7">
        <f>C4*G4*I4</f>
        <v>0</v>
      </c>
      <c r="L4" s="8" t="s">
        <v>9</v>
      </c>
      <c r="M4" s="7">
        <f>K4*20</f>
        <v>0</v>
      </c>
      <c r="N4" s="4" t="s">
        <v>9</v>
      </c>
    </row>
    <row r="5" spans="1:14" ht="20.25" customHeight="1" x14ac:dyDescent="0.15">
      <c r="A5" s="2" t="s">
        <v>0</v>
      </c>
      <c r="B5" s="2" t="s">
        <v>3</v>
      </c>
      <c r="C5" s="3">
        <v>1.5</v>
      </c>
      <c r="D5" s="4" t="s">
        <v>6</v>
      </c>
      <c r="E5" s="3">
        <v>1</v>
      </c>
      <c r="F5" s="4" t="s">
        <v>8</v>
      </c>
      <c r="G5" s="3">
        <v>1</v>
      </c>
      <c r="H5" s="4" t="s">
        <v>8</v>
      </c>
      <c r="I5" s="5"/>
      <c r="J5" s="6" t="s">
        <v>9</v>
      </c>
      <c r="K5" s="7">
        <f t="shared" ref="K5:K6" si="0">C5*G5*I5</f>
        <v>0</v>
      </c>
      <c r="L5" s="8" t="s">
        <v>9</v>
      </c>
      <c r="M5" s="7">
        <f t="shared" ref="M5:M6" si="1">K5*20</f>
        <v>0</v>
      </c>
      <c r="N5" s="4" t="s">
        <v>9</v>
      </c>
    </row>
    <row r="6" spans="1:14" ht="20.25" customHeight="1" x14ac:dyDescent="0.15">
      <c r="A6" s="2" t="s">
        <v>1</v>
      </c>
      <c r="B6" s="2" t="s">
        <v>4</v>
      </c>
      <c r="C6" s="3">
        <v>13.5</v>
      </c>
      <c r="D6" s="4" t="s">
        <v>6</v>
      </c>
      <c r="E6" s="3">
        <v>1</v>
      </c>
      <c r="F6" s="4" t="s">
        <v>8</v>
      </c>
      <c r="G6" s="3">
        <v>1</v>
      </c>
      <c r="H6" s="4" t="s">
        <v>8</v>
      </c>
      <c r="I6" s="5"/>
      <c r="J6" s="6" t="s">
        <v>9</v>
      </c>
      <c r="K6" s="7">
        <f t="shared" si="0"/>
        <v>0</v>
      </c>
      <c r="L6" s="8" t="s">
        <v>9</v>
      </c>
      <c r="M6" s="7">
        <f>K6*4</f>
        <v>0</v>
      </c>
      <c r="N6" s="4" t="s">
        <v>9</v>
      </c>
    </row>
    <row r="7" spans="1:14" ht="27" customHeight="1" x14ac:dyDescent="0.15">
      <c r="A7" s="20" t="s">
        <v>14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5"/>
      <c r="N7" s="9" t="s">
        <v>9</v>
      </c>
    </row>
    <row r="8" spans="1:14" ht="28.5" customHeight="1" thickBot="1" x14ac:dyDescent="0.2">
      <c r="A8" s="20" t="s">
        <v>15</v>
      </c>
      <c r="B8" s="20"/>
      <c r="C8" s="20"/>
      <c r="D8" s="20"/>
      <c r="E8" s="20"/>
      <c r="F8" s="20"/>
      <c r="G8" s="20"/>
      <c r="H8" s="20"/>
      <c r="I8" s="20"/>
      <c r="J8" s="20"/>
      <c r="K8" s="21"/>
      <c r="L8" s="21"/>
      <c r="M8" s="10"/>
      <c r="N8" s="11" t="s">
        <v>9</v>
      </c>
    </row>
    <row r="9" spans="1:14" ht="34.5" customHeight="1" thickBot="1" x14ac:dyDescent="0.2">
      <c r="A9" s="12"/>
      <c r="B9" s="12"/>
      <c r="C9" s="12"/>
      <c r="D9" s="12"/>
      <c r="E9" s="12"/>
      <c r="F9" s="12"/>
      <c r="G9" s="12"/>
      <c r="H9" s="12"/>
      <c r="I9" s="12"/>
      <c r="J9" s="12"/>
      <c r="K9" s="22" t="s">
        <v>22</v>
      </c>
      <c r="L9" s="23"/>
      <c r="M9" s="13">
        <f>SUM(M4:M8)*1.1</f>
        <v>0</v>
      </c>
      <c r="N9" s="14" t="s">
        <v>9</v>
      </c>
    </row>
    <row r="10" spans="1:14" ht="27" customHeight="1" x14ac:dyDescent="0.15">
      <c r="A10" s="17" t="s">
        <v>17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</row>
    <row r="11" spans="1:14" ht="27" customHeight="1" x14ac:dyDescent="0.15">
      <c r="A11" s="17" t="s">
        <v>16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</row>
    <row r="12" spans="1:14" ht="27" customHeight="1" x14ac:dyDescent="0.15">
      <c r="A12" s="17" t="s">
        <v>27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  <row r="13" spans="1:14" ht="27" customHeight="1" x14ac:dyDescent="0.15">
      <c r="A13" s="17" t="s">
        <v>18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</row>
    <row r="14" spans="1:14" ht="27" customHeight="1" x14ac:dyDescent="0.15">
      <c r="A14" s="17" t="s">
        <v>28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</row>
    <row r="15" spans="1:14" ht="27" customHeight="1" x14ac:dyDescent="0.15">
      <c r="A15" s="17" t="s">
        <v>19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</row>
    <row r="16" spans="1:14" ht="25.5" customHeight="1" x14ac:dyDescent="0.15">
      <c r="A16" s="17" t="s">
        <v>21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</row>
    <row r="17" spans="1:14" ht="23.25" customHeight="1" x14ac:dyDescent="0.15">
      <c r="A17" s="17" t="s">
        <v>20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</row>
    <row r="18" spans="1:14" ht="23.25" customHeight="1" x14ac:dyDescent="0.15"/>
    <row r="19" spans="1:14" ht="29.25" customHeight="1" x14ac:dyDescent="0.15">
      <c r="E19" s="26" t="s">
        <v>23</v>
      </c>
      <c r="F19" s="26"/>
      <c r="G19" s="26"/>
      <c r="H19" s="28"/>
      <c r="I19" s="28"/>
      <c r="J19" s="28"/>
      <c r="K19" s="28"/>
      <c r="L19" s="28"/>
      <c r="M19" s="28"/>
      <c r="N19" s="28"/>
    </row>
    <row r="20" spans="1:14" ht="29.25" customHeight="1" x14ac:dyDescent="0.15">
      <c r="E20" s="26" t="s">
        <v>24</v>
      </c>
      <c r="F20" s="26"/>
      <c r="G20" s="26"/>
      <c r="H20" s="27"/>
      <c r="I20" s="27"/>
      <c r="J20" s="27"/>
      <c r="K20" s="27"/>
      <c r="L20" s="27"/>
      <c r="M20" s="27"/>
      <c r="N20" s="27"/>
    </row>
    <row r="21" spans="1:14" ht="29.25" customHeight="1" x14ac:dyDescent="0.15">
      <c r="E21" s="26" t="s">
        <v>25</v>
      </c>
      <c r="F21" s="26"/>
      <c r="G21" s="26"/>
      <c r="H21" s="27"/>
      <c r="I21" s="27"/>
      <c r="J21" s="27"/>
      <c r="K21" s="27"/>
      <c r="L21" s="27"/>
      <c r="M21" s="27"/>
      <c r="N21" s="15" t="s">
        <v>26</v>
      </c>
    </row>
  </sheetData>
  <mergeCells count="25">
    <mergeCell ref="E21:G21"/>
    <mergeCell ref="H21:M21"/>
    <mergeCell ref="H19:N19"/>
    <mergeCell ref="E19:G19"/>
    <mergeCell ref="E20:G20"/>
    <mergeCell ref="H20:N20"/>
    <mergeCell ref="A17:N17"/>
    <mergeCell ref="A11:N11"/>
    <mergeCell ref="A12:N12"/>
    <mergeCell ref="A13:N13"/>
    <mergeCell ref="A14:N14"/>
    <mergeCell ref="A15:N15"/>
    <mergeCell ref="A16:N16"/>
    <mergeCell ref="A1:M1"/>
    <mergeCell ref="A7:L7"/>
    <mergeCell ref="A8:L8"/>
    <mergeCell ref="K9:L9"/>
    <mergeCell ref="M3:N3"/>
    <mergeCell ref="A10:N10"/>
    <mergeCell ref="A3:B3"/>
    <mergeCell ref="C3:D3"/>
    <mergeCell ref="E3:F3"/>
    <mergeCell ref="G3:H3"/>
    <mergeCell ref="I3:J3"/>
    <mergeCell ref="K3:L3"/>
  </mergeCells>
  <phoneticPr fontId="2"/>
  <pageMargins left="0.51" right="0.41" top="0.75" bottom="0.75" header="0.3" footer="0.3"/>
  <pageSetup paperSize="9"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宇陀市役所</dc:creator>
  <cp:lastModifiedBy> </cp:lastModifiedBy>
  <cp:lastPrinted>2023-06-22T01:00:16Z</cp:lastPrinted>
  <dcterms:created xsi:type="dcterms:W3CDTF">2023-06-08T01:18:57Z</dcterms:created>
  <dcterms:modified xsi:type="dcterms:W3CDTF">2025-11-21T04:07:56Z</dcterms:modified>
</cp:coreProperties>
</file>